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:\akac\01_zampub\SIWZ\05_NB\Odpady przemysłowe\"/>
    </mc:Choice>
  </mc:AlternateContent>
  <xr:revisionPtr revIDLastSave="0" documentId="13_ncr:1_{ADF59531-E1BD-4176-9FAC-97385B27B5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J40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9" i="1" l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8" i="1"/>
  <c r="J8" i="1" l="1"/>
</calcChain>
</file>

<file path=xl/sharedStrings.xml><?xml version="1.0" encoding="utf-8"?>
<sst xmlns="http://schemas.openxmlformats.org/spreadsheetml/2006/main" count="115" uniqueCount="103">
  <si>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</si>
  <si>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</si>
  <si>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</si>
  <si>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</si>
  <si>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</si>
  <si>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</si>
  <si>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</si>
  <si>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</si>
  <si>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</si>
  <si>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</si>
  <si>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</si>
  <si>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</si>
  <si>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</si>
  <si>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</si>
  <si>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</si>
  <si>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</si>
  <si>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</si>
  <si>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</si>
  <si>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</si>
  <si>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</si>
  <si>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</si>
  <si>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</si>
  <si>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</si>
  <si>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</si>
  <si>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</si>
  <si>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Przedmiot zamówienia</t>
  </si>
  <si>
    <t>Cena jedn. netto (zł)</t>
  </si>
  <si>
    <t>Wartość netto (zł)</t>
  </si>
  <si>
    <t>Podatek Vat</t>
  </si>
  <si>
    <t>Wartość brutto (zł)</t>
  </si>
  <si>
    <t>Formularz cenowy</t>
  </si>
  <si>
    <t>Usługi polegające na odbiorze, transporcie i wykorzystaniu odpadów przemysłowych</t>
  </si>
  <si>
    <t>26.</t>
  </si>
  <si>
    <t>27.</t>
  </si>
  <si>
    <t>28.</t>
  </si>
  <si>
    <t>29.</t>
  </si>
  <si>
    <t>30.</t>
  </si>
  <si>
    <t>31.</t>
  </si>
  <si>
    <t>32.</t>
  </si>
  <si>
    <t>Ilość odpadu [Mg]</t>
  </si>
  <si>
    <t>Kod odpadu</t>
  </si>
  <si>
    <t>odpady farb i lakierów zawierających  rozpuszczalniki organiczne lub inne substancje niebezpieczne (po myciu pistoletów lakierniczych, pędzli i innych narządzi)</t>
  </si>
  <si>
    <t>08 01 11*</t>
  </si>
  <si>
    <t>płyn myjąco – odtłuszczający z myjki ultradźwiękowej</t>
  </si>
  <si>
    <t>12 03 01*</t>
  </si>
  <si>
    <t xml:space="preserve">opakowania z różnych materiałów zanieczyszczonych substancjami niebezpiecznymi – polietylen, polipropylen, stal, aluminium, szkło, po farbach i lakierach, utwardzaczach, benzynie ekstrakcyjnej, rozpuszczalnikach </t>
  </si>
  <si>
    <t>15 01 10*</t>
  </si>
  <si>
    <t>opakowania po aerozolach zanieczyszczone substancjami niebezpiecznymi np. rozpuszczalnikami, farbami.</t>
  </si>
  <si>
    <t>15 01 11*</t>
  </si>
  <si>
    <t>zużyte wkłady filtrów paliwa</t>
  </si>
  <si>
    <t>15 02 02*</t>
  </si>
  <si>
    <t>czyściwo papierowe (do czyszczenia powierzchni, waciki z klejem, zabrudzone rękawiczki z klejem, czyściwo włókniste z klejem demontażu szyb)</t>
  </si>
  <si>
    <t>zaolejone czyściwo (tkaniny zaolejone olejami i smarami)</t>
  </si>
  <si>
    <t xml:space="preserve">zużyty  sorbent </t>
  </si>
  <si>
    <t>zużyte wkłady filtrów oleju</t>
  </si>
  <si>
    <t>16 01 07*</t>
  </si>
  <si>
    <t xml:space="preserve">zużyte lampy wysokoprężne oraz świetlówki  </t>
  </si>
  <si>
    <t>16 02 13*</t>
  </si>
  <si>
    <t>odpady z usuwania farb i lakierów (odpad w formie mąki, talku i drobin startych powłok lakierniczych)</t>
  </si>
  <si>
    <t>08 01 18</t>
  </si>
  <si>
    <t>papier osłonowy, taśma malarska zanieczyszczone wyschniętym lakierem akrylowym (do maskowania powierzchni przed lakierowaniem)</t>
  </si>
  <si>
    <t>08 01 99</t>
  </si>
  <si>
    <t>krążki, papier ścierny, tarcze szlifierskie i polerskie</t>
  </si>
  <si>
    <t>12 01 21</t>
  </si>
  <si>
    <t>opakowania z tworzyw sztucznych (folia stretch, folia opakowaniowa)</t>
  </si>
  <si>
    <t>15 01 02</t>
  </si>
  <si>
    <t xml:space="preserve">zużyta odzież ochronna oraz robocza w postaci rękawic bawełnianych, ręczników, czapek drelichowych, fartuchów drelichowych </t>
  </si>
  <si>
    <t>15 02 03</t>
  </si>
  <si>
    <t>zużyte wkłady filtry powietrza</t>
  </si>
  <si>
    <t>zużyte wkłady filtrów osuszacza</t>
  </si>
  <si>
    <t>opony samochodowe</t>
  </si>
  <si>
    <t>16 01 03</t>
  </si>
  <si>
    <t>zużyte okładziny hamulcowe (w tym opiłki z toczenia okładzin hamulcowych)</t>
  </si>
  <si>
    <t>16 01 12</t>
  </si>
  <si>
    <t>części samochodowe z  tworzyw sztucznych</t>
  </si>
  <si>
    <t>16 01 19</t>
  </si>
  <si>
    <t>odpady w postaci szyb nieklejonych (w tym szyb zawierających uszczelnienia gumowe)</t>
  </si>
  <si>
    <t>16 01 20</t>
  </si>
  <si>
    <t xml:space="preserve">odpady w postaci szyb klejonych </t>
  </si>
  <si>
    <t xml:space="preserve">zużyte siedzenia autobusowe </t>
  </si>
  <si>
    <t>16 01 22</t>
  </si>
  <si>
    <t>kable instalacji elektrycznej zawierających plastikową otuliną</t>
  </si>
  <si>
    <t>tablice informacyjno-kierunkowe  (w  tym reflektory przednie)</t>
  </si>
  <si>
    <t>lusterka autobusowe pochodzące z demontażu (osłona plastikowa +szklane, lusterko +mata podgrzewająca lusterko)</t>
  </si>
  <si>
    <t>odpady gumowe (w tym miechy gumowe, poduszki powietrzne oraz przewody hydrauliczne)</t>
  </si>
  <si>
    <t>zużyty płyn chłodzący</t>
  </si>
  <si>
    <t>16 01 15</t>
  </si>
  <si>
    <t>zużyte urządzenia elektrycznych tj. silniczki, przełączniki, skrzynki sterujące, wentylatorki</t>
  </si>
  <si>
    <t>16 02 14</t>
  </si>
  <si>
    <t>zużyte tonery</t>
  </si>
  <si>
    <t>grzałki halogenowe</t>
  </si>
  <si>
    <t xml:space="preserve">zużyte gaśnice proszkowe oraz śniegowe  </t>
  </si>
  <si>
    <t>16 05 05</t>
  </si>
  <si>
    <t xml:space="preserve">UWAGA: </t>
  </si>
  <si>
    <t>____________</t>
  </si>
  <si>
    <t>data i podpis</t>
  </si>
  <si>
    <t>33.</t>
  </si>
  <si>
    <t>Wszystkie ceny proszę zaokrąglać do dwóch miejsc po przecinku.</t>
  </si>
  <si>
    <t>zużyte baterie</t>
  </si>
  <si>
    <t>16 06 05</t>
  </si>
  <si>
    <t>postępowanie nr 107/NB/AK/25</t>
  </si>
  <si>
    <t>Lp</t>
  </si>
  <si>
    <t>Załącznik nr 1a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</si>
</sst>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0" xfId="0" applyNumberFormat="1" applyFont="1"/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J46"/>
  <sheetViews>
    <sheetView tabSelected="1" workbookViewId="0">
      <selection activeCell="F5" sqref="F5"/>
    </sheetView>
  </sheetViews>
  <sheetFormatPr defaultRowHeight="15" x14ac:dyDescent="0.25"/>
  <cols>
    <col min="1" max="2" width="9.140625" style="1"/>
    <col min="3" max="3" width="9.7109375" style="1" customWidth="1"/>
    <col min="4" max="4" width="44.5703125" style="1" customWidth="1"/>
    <col min="5" max="5" width="20.140625" style="1" customWidth="1"/>
    <col min="6" max="6" width="11.42578125" style="9" customWidth="1"/>
    <col min="7" max="7" width="9.5703125" style="1" customWidth="1"/>
    <col min="8" max="8" width="11" style="1" customWidth="1"/>
    <col min="9" max="9" width="9.140625" style="1"/>
    <col min="10" max="10" width="13.140625" style="1" customWidth="1"/>
    <col min="11" max="16384" width="9.140625" style="1"/>
  </cols>
  <sheetData>
    <row r="2" spans="3:10" s="13" customFormat="1" ht="30" customHeight="1" x14ac:dyDescent="0.25">
      <c r="C2" s="20" t="s">
        <v>30</v>
      </c>
      <c r="D2" s="20"/>
      <c r="E2" s="20"/>
      <c r="F2" s="20"/>
      <c r="G2" s="20"/>
      <c r="H2" s="18" t="s">
        <v>102</v>
      </c>
      <c r="I2" s="18"/>
      <c r="J2" s="18"/>
    </row>
    <row r="3" spans="3:10" s="13" customFormat="1" ht="30" customHeight="1" x14ac:dyDescent="0.25">
      <c r="C3" s="14"/>
      <c r="D3" s="14"/>
      <c r="E3" s="14"/>
      <c r="F3" s="15"/>
      <c r="G3" s="14"/>
      <c r="H3" s="18" t="s">
        <v>100</v>
      </c>
      <c r="I3" s="18"/>
      <c r="J3" s="18"/>
    </row>
    <row r="4" spans="3:10" s="13" customFormat="1" ht="59.25" customHeight="1" x14ac:dyDescent="0.25">
      <c r="C4" s="19" t="s">
        <v>31</v>
      </c>
      <c r="D4" s="19"/>
      <c r="E4" s="19"/>
      <c r="F4" s="19"/>
      <c r="G4" s="19"/>
    </row>
    <row r="5" spans="3:10" ht="20.25" x14ac:dyDescent="0.3">
      <c r="D5" s="8"/>
      <c r="E5" s="8"/>
    </row>
    <row r="6" spans="3:10" ht="20.25" x14ac:dyDescent="0.3">
      <c r="D6" s="8"/>
      <c r="E6" s="8"/>
    </row>
    <row r="7" spans="3:10" s="2" customFormat="1" ht="42.75" x14ac:dyDescent="0.25">
      <c r="C7" s="5" t="s">
        <v>101</v>
      </c>
      <c r="D7" s="5" t="s">
        <v>25</v>
      </c>
      <c r="E7" s="5" t="s">
        <v>40</v>
      </c>
      <c r="F7" s="10" t="s">
        <v>26</v>
      </c>
      <c r="G7" s="10" t="s">
        <v>39</v>
      </c>
      <c r="H7" s="5" t="s">
        <v>27</v>
      </c>
      <c r="I7" s="5" t="s">
        <v>28</v>
      </c>
      <c r="J7" s="5" t="s">
        <v>29</v>
      </c>
    </row>
    <row r="8" spans="3:10" ht="60" x14ac:dyDescent="0.25">
      <c r="C8" s="3" t="s">
        <v>0</v>
      </c>
      <c r="D8" s="4" t="s">
        <v>41</v>
      </c>
      <c r="E8" s="4" t="s">
        <v>42</v>
      </c>
      <c r="F8" s="11"/>
      <c r="G8" s="3">
        <v>0.5</v>
      </c>
      <c r="H8" s="11">
        <f>F8*G8</f>
        <v>0</v>
      </c>
      <c r="I8" s="6">
        <v>0.23</v>
      </c>
      <c r="J8" s="11">
        <f>H8*1.23</f>
        <v>0</v>
      </c>
    </row>
    <row r="9" spans="3:10" ht="30" x14ac:dyDescent="0.25">
      <c r="C9" s="3" t="s">
        <v>1</v>
      </c>
      <c r="D9" s="4" t="s">
        <v>43</v>
      </c>
      <c r="E9" s="4" t="s">
        <v>44</v>
      </c>
      <c r="F9" s="11"/>
      <c r="G9" s="3">
        <v>0.4</v>
      </c>
      <c r="H9" s="11">
        <f t="shared" ref="H9:H23" si="0">F9*G9</f>
        <v>0</v>
      </c>
      <c r="I9" s="6">
        <v>0.23</v>
      </c>
      <c r="J9" s="11">
        <f t="shared" ref="J9:J23" si="1">H9*1.23</f>
        <v>0</v>
      </c>
    </row>
    <row r="10" spans="3:10" ht="75" x14ac:dyDescent="0.25">
      <c r="C10" s="3" t="s">
        <v>2</v>
      </c>
      <c r="D10" s="4" t="s">
        <v>45</v>
      </c>
      <c r="E10" s="4" t="s">
        <v>46</v>
      </c>
      <c r="F10" s="11"/>
      <c r="G10" s="3">
        <v>4.5</v>
      </c>
      <c r="H10" s="11">
        <f t="shared" si="0"/>
        <v>0</v>
      </c>
      <c r="I10" s="6">
        <v>0.23</v>
      </c>
      <c r="J10" s="11">
        <f t="shared" si="1"/>
        <v>0</v>
      </c>
    </row>
    <row r="11" spans="3:10" ht="45" x14ac:dyDescent="0.25">
      <c r="C11" s="3" t="s">
        <v>3</v>
      </c>
      <c r="D11" s="4" t="s">
        <v>47</v>
      </c>
      <c r="E11" s="4" t="s">
        <v>48</v>
      </c>
      <c r="F11" s="11"/>
      <c r="G11" s="3">
        <v>3.5</v>
      </c>
      <c r="H11" s="11">
        <f t="shared" si="0"/>
        <v>0</v>
      </c>
      <c r="I11" s="6">
        <v>0.23</v>
      </c>
      <c r="J11" s="11">
        <f t="shared" si="1"/>
        <v>0</v>
      </c>
    </row>
    <row r="12" spans="3:10" x14ac:dyDescent="0.25">
      <c r="C12" s="3" t="s">
        <v>4</v>
      </c>
      <c r="D12" s="4" t="s">
        <v>49</v>
      </c>
      <c r="E12" s="4" t="s">
        <v>50</v>
      </c>
      <c r="F12" s="11"/>
      <c r="G12" s="3">
        <v>6</v>
      </c>
      <c r="H12" s="11">
        <f t="shared" si="0"/>
        <v>0</v>
      </c>
      <c r="I12" s="6">
        <v>0.23</v>
      </c>
      <c r="J12" s="11">
        <f t="shared" si="1"/>
        <v>0</v>
      </c>
    </row>
    <row r="13" spans="3:10" ht="45" x14ac:dyDescent="0.25">
      <c r="C13" s="3" t="s">
        <v>5</v>
      </c>
      <c r="D13" s="4" t="s">
        <v>51</v>
      </c>
      <c r="E13" s="4" t="s">
        <v>50</v>
      </c>
      <c r="F13" s="11"/>
      <c r="G13" s="3">
        <v>3</v>
      </c>
      <c r="H13" s="11">
        <f t="shared" si="0"/>
        <v>0</v>
      </c>
      <c r="I13" s="6">
        <v>0.23</v>
      </c>
      <c r="J13" s="11">
        <f t="shared" si="1"/>
        <v>0</v>
      </c>
    </row>
    <row r="14" spans="3:10" ht="30" x14ac:dyDescent="0.25">
      <c r="C14" s="3" t="s">
        <v>6</v>
      </c>
      <c r="D14" s="4" t="s">
        <v>52</v>
      </c>
      <c r="E14" s="4" t="s">
        <v>50</v>
      </c>
      <c r="F14" s="11"/>
      <c r="G14" s="3">
        <v>12</v>
      </c>
      <c r="H14" s="11">
        <f t="shared" si="0"/>
        <v>0</v>
      </c>
      <c r="I14" s="6">
        <v>0.23</v>
      </c>
      <c r="J14" s="11">
        <f t="shared" si="1"/>
        <v>0</v>
      </c>
    </row>
    <row r="15" spans="3:10" x14ac:dyDescent="0.25">
      <c r="C15" s="3" t="s">
        <v>7</v>
      </c>
      <c r="D15" s="4" t="s">
        <v>53</v>
      </c>
      <c r="E15" s="4" t="s">
        <v>50</v>
      </c>
      <c r="F15" s="11"/>
      <c r="G15" s="3">
        <v>3</v>
      </c>
      <c r="H15" s="11">
        <f t="shared" si="0"/>
        <v>0</v>
      </c>
      <c r="I15" s="6">
        <v>0.23</v>
      </c>
      <c r="J15" s="11">
        <f t="shared" si="1"/>
        <v>0</v>
      </c>
    </row>
    <row r="16" spans="3:10" x14ac:dyDescent="0.25">
      <c r="C16" s="3" t="s">
        <v>8</v>
      </c>
      <c r="D16" s="4" t="s">
        <v>54</v>
      </c>
      <c r="E16" s="4" t="s">
        <v>55</v>
      </c>
      <c r="F16" s="11"/>
      <c r="G16" s="3">
        <v>7.5</v>
      </c>
      <c r="H16" s="11">
        <f t="shared" si="0"/>
        <v>0</v>
      </c>
      <c r="I16" s="6">
        <v>0.23</v>
      </c>
      <c r="J16" s="11">
        <f t="shared" si="1"/>
        <v>0</v>
      </c>
    </row>
    <row r="17" spans="3:10" x14ac:dyDescent="0.25">
      <c r="C17" s="3" t="s">
        <v>9</v>
      </c>
      <c r="D17" s="4" t="s">
        <v>56</v>
      </c>
      <c r="E17" s="4" t="s">
        <v>57</v>
      </c>
      <c r="F17" s="11"/>
      <c r="G17" s="3">
        <v>0.6</v>
      </c>
      <c r="H17" s="11">
        <f t="shared" si="0"/>
        <v>0</v>
      </c>
      <c r="I17" s="6">
        <v>0.23</v>
      </c>
      <c r="J17" s="11">
        <f t="shared" si="1"/>
        <v>0</v>
      </c>
    </row>
    <row r="18" spans="3:10" ht="45" x14ac:dyDescent="0.25">
      <c r="C18" s="3" t="s">
        <v>10</v>
      </c>
      <c r="D18" s="4" t="s">
        <v>58</v>
      </c>
      <c r="E18" s="4" t="s">
        <v>59</v>
      </c>
      <c r="F18" s="11"/>
      <c r="G18" s="3">
        <v>0.2</v>
      </c>
      <c r="H18" s="11">
        <f t="shared" si="0"/>
        <v>0</v>
      </c>
      <c r="I18" s="6">
        <v>0.23</v>
      </c>
      <c r="J18" s="11">
        <f t="shared" si="1"/>
        <v>0</v>
      </c>
    </row>
    <row r="19" spans="3:10" ht="45" x14ac:dyDescent="0.25">
      <c r="C19" s="3" t="s">
        <v>11</v>
      </c>
      <c r="D19" s="4" t="s">
        <v>60</v>
      </c>
      <c r="E19" s="4" t="s">
        <v>61</v>
      </c>
      <c r="F19" s="11"/>
      <c r="G19" s="3">
        <v>4.5</v>
      </c>
      <c r="H19" s="11">
        <f t="shared" si="0"/>
        <v>0</v>
      </c>
      <c r="I19" s="6">
        <v>0.23</v>
      </c>
      <c r="J19" s="11">
        <f t="shared" si="1"/>
        <v>0</v>
      </c>
    </row>
    <row r="20" spans="3:10" x14ac:dyDescent="0.25">
      <c r="C20" s="3" t="s">
        <v>12</v>
      </c>
      <c r="D20" s="4" t="s">
        <v>62</v>
      </c>
      <c r="E20" s="4" t="s">
        <v>63</v>
      </c>
      <c r="F20" s="11"/>
      <c r="G20" s="3">
        <v>0.3</v>
      </c>
      <c r="H20" s="11">
        <f t="shared" si="0"/>
        <v>0</v>
      </c>
      <c r="I20" s="6">
        <v>0.23</v>
      </c>
      <c r="J20" s="11">
        <f t="shared" si="1"/>
        <v>0</v>
      </c>
    </row>
    <row r="21" spans="3:10" ht="30" x14ac:dyDescent="0.25">
      <c r="C21" s="3" t="s">
        <v>13</v>
      </c>
      <c r="D21" s="4" t="s">
        <v>64</v>
      </c>
      <c r="E21" s="4" t="s">
        <v>65</v>
      </c>
      <c r="F21" s="11"/>
      <c r="G21" s="3">
        <v>3.5</v>
      </c>
      <c r="H21" s="11">
        <f t="shared" si="0"/>
        <v>0</v>
      </c>
      <c r="I21" s="6">
        <v>0.23</v>
      </c>
      <c r="J21" s="11">
        <f t="shared" si="1"/>
        <v>0</v>
      </c>
    </row>
    <row r="22" spans="3:10" ht="45" x14ac:dyDescent="0.25">
      <c r="C22" s="3" t="s">
        <v>14</v>
      </c>
      <c r="D22" s="4" t="s">
        <v>66</v>
      </c>
      <c r="E22" s="4" t="s">
        <v>67</v>
      </c>
      <c r="F22" s="11"/>
      <c r="G22" s="3">
        <v>1.5</v>
      </c>
      <c r="H22" s="11">
        <f t="shared" si="0"/>
        <v>0</v>
      </c>
      <c r="I22" s="6">
        <v>0.23</v>
      </c>
      <c r="J22" s="11">
        <f t="shared" si="1"/>
        <v>0</v>
      </c>
    </row>
    <row r="23" spans="3:10" x14ac:dyDescent="0.25">
      <c r="C23" s="3" t="s">
        <v>15</v>
      </c>
      <c r="D23" s="4" t="s">
        <v>68</v>
      </c>
      <c r="E23" s="4" t="s">
        <v>67</v>
      </c>
      <c r="F23" s="11"/>
      <c r="G23" s="3">
        <v>12</v>
      </c>
      <c r="H23" s="11">
        <f t="shared" si="0"/>
        <v>0</v>
      </c>
      <c r="I23" s="6">
        <v>0.23</v>
      </c>
      <c r="J23" s="11">
        <f t="shared" si="1"/>
        <v>0</v>
      </c>
    </row>
    <row r="24" spans="3:10" x14ac:dyDescent="0.25">
      <c r="C24" s="3" t="s">
        <v>16</v>
      </c>
      <c r="D24" s="4" t="s">
        <v>69</v>
      </c>
      <c r="E24" s="4" t="s">
        <v>67</v>
      </c>
      <c r="F24" s="11"/>
      <c r="G24" s="3">
        <v>8</v>
      </c>
      <c r="H24" s="11">
        <f t="shared" ref="H24:H39" si="2">F24*G24</f>
        <v>0</v>
      </c>
      <c r="I24" s="6">
        <v>0.23</v>
      </c>
      <c r="J24" s="11">
        <f t="shared" ref="J24:J39" si="3">H24*1.23</f>
        <v>0</v>
      </c>
    </row>
    <row r="25" spans="3:10" x14ac:dyDescent="0.25">
      <c r="C25" s="3" t="s">
        <v>17</v>
      </c>
      <c r="D25" s="4" t="s">
        <v>70</v>
      </c>
      <c r="E25" s="4" t="s">
        <v>71</v>
      </c>
      <c r="F25" s="11"/>
      <c r="G25" s="3">
        <v>155</v>
      </c>
      <c r="H25" s="11">
        <f t="shared" si="2"/>
        <v>0</v>
      </c>
      <c r="I25" s="6">
        <v>0.23</v>
      </c>
      <c r="J25" s="11">
        <f t="shared" si="3"/>
        <v>0</v>
      </c>
    </row>
    <row r="26" spans="3:10" ht="30" x14ac:dyDescent="0.25">
      <c r="C26" s="3" t="s">
        <v>18</v>
      </c>
      <c r="D26" s="4" t="s">
        <v>72</v>
      </c>
      <c r="E26" s="4" t="s">
        <v>73</v>
      </c>
      <c r="F26" s="11"/>
      <c r="G26" s="3">
        <v>21</v>
      </c>
      <c r="H26" s="11">
        <f t="shared" si="2"/>
        <v>0</v>
      </c>
      <c r="I26" s="6">
        <v>0.23</v>
      </c>
      <c r="J26" s="11">
        <f t="shared" si="3"/>
        <v>0</v>
      </c>
    </row>
    <row r="27" spans="3:10" x14ac:dyDescent="0.25">
      <c r="C27" s="3" t="s">
        <v>19</v>
      </c>
      <c r="D27" s="4" t="s">
        <v>74</v>
      </c>
      <c r="E27" s="4" t="s">
        <v>75</v>
      </c>
      <c r="F27" s="11"/>
      <c r="G27" s="3">
        <v>15</v>
      </c>
      <c r="H27" s="11">
        <f t="shared" si="2"/>
        <v>0</v>
      </c>
      <c r="I27" s="6">
        <v>0.23</v>
      </c>
      <c r="J27" s="11">
        <f t="shared" si="3"/>
        <v>0</v>
      </c>
    </row>
    <row r="28" spans="3:10" ht="30" x14ac:dyDescent="0.25">
      <c r="C28" s="3" t="s">
        <v>20</v>
      </c>
      <c r="D28" s="4" t="s">
        <v>76</v>
      </c>
      <c r="E28" s="4" t="s">
        <v>77</v>
      </c>
      <c r="F28" s="11"/>
      <c r="G28" s="3">
        <v>10</v>
      </c>
      <c r="H28" s="11">
        <f t="shared" si="2"/>
        <v>0</v>
      </c>
      <c r="I28" s="6">
        <v>0.23</v>
      </c>
      <c r="J28" s="11">
        <f t="shared" si="3"/>
        <v>0</v>
      </c>
    </row>
    <row r="29" spans="3:10" x14ac:dyDescent="0.25">
      <c r="C29" s="3" t="s">
        <v>21</v>
      </c>
      <c r="D29" s="4" t="s">
        <v>78</v>
      </c>
      <c r="E29" s="4" t="s">
        <v>77</v>
      </c>
      <c r="F29" s="11"/>
      <c r="G29" s="3">
        <v>12</v>
      </c>
      <c r="H29" s="11">
        <f t="shared" si="2"/>
        <v>0</v>
      </c>
      <c r="I29" s="6">
        <v>0.23</v>
      </c>
      <c r="J29" s="11">
        <f t="shared" si="3"/>
        <v>0</v>
      </c>
    </row>
    <row r="30" spans="3:10" x14ac:dyDescent="0.25">
      <c r="C30" s="3" t="s">
        <v>22</v>
      </c>
      <c r="D30" s="4" t="s">
        <v>79</v>
      </c>
      <c r="E30" s="4" t="s">
        <v>80</v>
      </c>
      <c r="F30" s="11"/>
      <c r="G30" s="3">
        <v>3</v>
      </c>
      <c r="H30" s="11">
        <f t="shared" si="2"/>
        <v>0</v>
      </c>
      <c r="I30" s="6">
        <v>0.23</v>
      </c>
      <c r="J30" s="11">
        <f t="shared" si="3"/>
        <v>0</v>
      </c>
    </row>
    <row r="31" spans="3:10" ht="30" x14ac:dyDescent="0.25">
      <c r="C31" s="3" t="s">
        <v>23</v>
      </c>
      <c r="D31" s="4" t="s">
        <v>81</v>
      </c>
      <c r="E31" s="4" t="s">
        <v>80</v>
      </c>
      <c r="F31" s="11"/>
      <c r="G31" s="3">
        <v>0.8</v>
      </c>
      <c r="H31" s="11">
        <f t="shared" si="2"/>
        <v>0</v>
      </c>
      <c r="I31" s="6">
        <v>0.23</v>
      </c>
      <c r="J31" s="11">
        <f t="shared" si="3"/>
        <v>0</v>
      </c>
    </row>
    <row r="32" spans="3:10" ht="30" x14ac:dyDescent="0.25">
      <c r="C32" s="3" t="s">
        <v>24</v>
      </c>
      <c r="D32" s="4" t="s">
        <v>82</v>
      </c>
      <c r="E32" s="4" t="s">
        <v>80</v>
      </c>
      <c r="F32" s="11"/>
      <c r="G32" s="3">
        <v>1.1000000000000001</v>
      </c>
      <c r="H32" s="11">
        <f t="shared" si="2"/>
        <v>0</v>
      </c>
      <c r="I32" s="6">
        <v>0.23</v>
      </c>
      <c r="J32" s="11">
        <f t="shared" si="3"/>
        <v>0</v>
      </c>
    </row>
    <row r="33" spans="3:10" ht="45" x14ac:dyDescent="0.25">
      <c r="C33" s="3" t="s">
        <v>32</v>
      </c>
      <c r="D33" s="4" t="s">
        <v>83</v>
      </c>
      <c r="E33" s="4" t="s">
        <v>80</v>
      </c>
      <c r="F33" s="11"/>
      <c r="G33" s="3">
        <v>1</v>
      </c>
      <c r="H33" s="11">
        <f t="shared" si="2"/>
        <v>0</v>
      </c>
      <c r="I33" s="6">
        <v>0.23</v>
      </c>
      <c r="J33" s="11">
        <f t="shared" si="3"/>
        <v>0</v>
      </c>
    </row>
    <row r="34" spans="3:10" ht="30" x14ac:dyDescent="0.25">
      <c r="C34" s="3" t="s">
        <v>33</v>
      </c>
      <c r="D34" s="4" t="s">
        <v>84</v>
      </c>
      <c r="E34" s="4" t="s">
        <v>80</v>
      </c>
      <c r="F34" s="11"/>
      <c r="G34" s="3">
        <v>16</v>
      </c>
      <c r="H34" s="11">
        <f t="shared" si="2"/>
        <v>0</v>
      </c>
      <c r="I34" s="6">
        <v>0.23</v>
      </c>
      <c r="J34" s="11">
        <f t="shared" si="3"/>
        <v>0</v>
      </c>
    </row>
    <row r="35" spans="3:10" x14ac:dyDescent="0.25">
      <c r="C35" s="3" t="s">
        <v>34</v>
      </c>
      <c r="D35" s="4" t="s">
        <v>85</v>
      </c>
      <c r="E35" s="4" t="s">
        <v>86</v>
      </c>
      <c r="F35" s="11"/>
      <c r="G35" s="3">
        <v>12</v>
      </c>
      <c r="H35" s="11">
        <f t="shared" si="2"/>
        <v>0</v>
      </c>
      <c r="I35" s="6">
        <v>0.23</v>
      </c>
      <c r="J35" s="11">
        <f t="shared" si="3"/>
        <v>0</v>
      </c>
    </row>
    <row r="36" spans="3:10" ht="30" x14ac:dyDescent="0.25">
      <c r="C36" s="3" t="s">
        <v>35</v>
      </c>
      <c r="D36" s="4" t="s">
        <v>87</v>
      </c>
      <c r="E36" s="4" t="s">
        <v>88</v>
      </c>
      <c r="F36" s="11"/>
      <c r="G36" s="3">
        <v>12</v>
      </c>
      <c r="H36" s="11">
        <f t="shared" si="2"/>
        <v>0</v>
      </c>
      <c r="I36" s="6">
        <v>0.23</v>
      </c>
      <c r="J36" s="11">
        <f t="shared" si="3"/>
        <v>0</v>
      </c>
    </row>
    <row r="37" spans="3:10" x14ac:dyDescent="0.25">
      <c r="C37" s="3" t="s">
        <v>36</v>
      </c>
      <c r="D37" s="4" t="s">
        <v>89</v>
      </c>
      <c r="E37" s="4" t="s">
        <v>88</v>
      </c>
      <c r="F37" s="11"/>
      <c r="G37" s="3">
        <v>0.3</v>
      </c>
      <c r="H37" s="11">
        <f t="shared" si="2"/>
        <v>0</v>
      </c>
      <c r="I37" s="6">
        <v>0.23</v>
      </c>
      <c r="J37" s="11">
        <f t="shared" si="3"/>
        <v>0</v>
      </c>
    </row>
    <row r="38" spans="3:10" x14ac:dyDescent="0.25">
      <c r="C38" s="3" t="s">
        <v>37</v>
      </c>
      <c r="D38" s="4" t="s">
        <v>90</v>
      </c>
      <c r="E38" s="4" t="s">
        <v>88</v>
      </c>
      <c r="F38" s="11"/>
      <c r="G38" s="3">
        <v>0.05</v>
      </c>
      <c r="H38" s="11">
        <f t="shared" si="2"/>
        <v>0</v>
      </c>
      <c r="I38" s="6">
        <v>0.23</v>
      </c>
      <c r="J38" s="11">
        <f t="shared" si="3"/>
        <v>0</v>
      </c>
    </row>
    <row r="39" spans="3:10" x14ac:dyDescent="0.25">
      <c r="C39" s="3" t="s">
        <v>38</v>
      </c>
      <c r="D39" s="4" t="s">
        <v>91</v>
      </c>
      <c r="E39" s="4" t="s">
        <v>92</v>
      </c>
      <c r="F39" s="11"/>
      <c r="G39" s="3">
        <v>5</v>
      </c>
      <c r="H39" s="11">
        <f t="shared" si="2"/>
        <v>0</v>
      </c>
      <c r="I39" s="6">
        <v>0.23</v>
      </c>
      <c r="J39" s="11">
        <f t="shared" si="3"/>
        <v>0</v>
      </c>
    </row>
    <row r="40" spans="3:10" x14ac:dyDescent="0.25">
      <c r="C40" s="3" t="s">
        <v>96</v>
      </c>
      <c r="D40" s="3" t="s">
        <v>98</v>
      </c>
      <c r="E40" s="4" t="s">
        <v>99</v>
      </c>
      <c r="F40" s="17"/>
      <c r="G40" s="16">
        <v>0.2</v>
      </c>
      <c r="H40" s="11">
        <f t="shared" ref="H40" si="4">F40*G40</f>
        <v>0</v>
      </c>
      <c r="I40" s="6">
        <v>0.23</v>
      </c>
      <c r="J40" s="11">
        <f t="shared" ref="J40" si="5">H40*1.23</f>
        <v>0</v>
      </c>
    </row>
    <row r="42" spans="3:10" ht="51.75" customHeight="1" x14ac:dyDescent="0.25">
      <c r="D42" s="7"/>
      <c r="E42" s="7" t="s">
        <v>94</v>
      </c>
    </row>
    <row r="43" spans="3:10" x14ac:dyDescent="0.25">
      <c r="D43" s="7"/>
      <c r="E43" s="7" t="s">
        <v>95</v>
      </c>
    </row>
    <row r="45" spans="3:10" x14ac:dyDescent="0.25">
      <c r="C45" s="12" t="s">
        <v>93</v>
      </c>
    </row>
    <row r="46" spans="3:10" x14ac:dyDescent="0.25">
      <c r="C46" s="12" t="s">
        <v>97</v>
      </c>
    </row>
  </sheetData>
  <mergeCells count="4">
    <mergeCell ref="H2:J2"/>
    <mergeCell ref="H3:J3"/>
    <mergeCell ref="C4:G4"/>
    <mergeCell ref="C2:G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9" fitToHeight="4" orientation="landscape" r:id="rId1"/>
  <ignoredErrors>
    <ignoredError sqref="E18:E20 E21:E26 E27:E4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Budkiewicz</dc:creator>
  <cp:lastModifiedBy>Agnieszka Kacprzak</cp:lastModifiedBy>
  <cp:lastPrinted>2025-09-15T12:21:16Z</cp:lastPrinted>
  <dcterms:created xsi:type="dcterms:W3CDTF">2021-04-16T04:59:41Z</dcterms:created>
  <dcterms:modified xsi:type="dcterms:W3CDTF">2025-09-15T12:21:20Z</dcterms:modified>
</cp:coreProperties>
</file>