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mza365-my.sharepoint.com/personal/bartosz_kot_mza_waw_pl/Documents/Dokumenty/postępowania/102_NL_BK_25/na_strone/"/>
    </mc:Choice>
  </mc:AlternateContent>
  <xr:revisionPtr revIDLastSave="13" documentId="13_ncr:1_{AEAC879D-620F-4BB0-844F-33927BC91381}" xr6:coauthVersionLast="47" xr6:coauthVersionMax="47" xr10:uidLastSave="{673823CE-D06D-40D4-9B24-021E6A1F8BA6}"/>
  <bookViews>
    <workbookView xWindow="-38510" yWindow="-110" windowWidth="38620" windowHeight="218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1" l="1"/>
  <c r="M10" i="1" s="1"/>
  <c r="K11" i="1"/>
  <c r="M11" i="1" s="1"/>
  <c r="K12" i="1"/>
  <c r="M12" i="1" s="1"/>
  <c r="K13" i="1"/>
  <c r="M13" i="1" s="1"/>
  <c r="K14" i="1"/>
  <c r="M14" i="1" s="1"/>
  <c r="K15" i="1"/>
  <c r="M15" i="1" s="1"/>
  <c r="K16" i="1"/>
  <c r="M16" i="1" s="1"/>
  <c r="K17" i="1"/>
  <c r="M17" i="1" s="1"/>
  <c r="K9" i="1"/>
  <c r="M9" i="1" s="1"/>
  <c r="M18" i="1" l="1"/>
  <c r="K18" i="1"/>
</calcChain>
</file>

<file path=xl/sharedStrings.xml><?xml version="1.0" encoding="utf-8"?>
<sst xmlns="http://schemas.openxmlformats.org/spreadsheetml/2006/main" count="63" uniqueCount="55">
  <si>
    <t>Lp.</t>
  </si>
  <si>
    <t>1.</t>
  </si>
  <si>
    <t>2.</t>
  </si>
  <si>
    <t>3.</t>
  </si>
  <si>
    <t>4.</t>
  </si>
  <si>
    <t>5.</t>
  </si>
  <si>
    <t>RAZEM</t>
  </si>
  <si>
    <t>6.</t>
  </si>
  <si>
    <t>7.</t>
  </si>
  <si>
    <t>8.</t>
  </si>
  <si>
    <t>9.</t>
  </si>
  <si>
    <t>Indeks SAP</t>
  </si>
  <si>
    <t>Przedmiot zamówienia</t>
  </si>
  <si>
    <t>jm</t>
  </si>
  <si>
    <t>Cena jedn. netto (zł)</t>
  </si>
  <si>
    <t>Ilość</t>
  </si>
  <si>
    <t>Wartość netto (zł)</t>
  </si>
  <si>
    <t>Podatek Vat</t>
  </si>
  <si>
    <t>Wartość brutto (zł)</t>
  </si>
  <si>
    <t>Formularz cenowy</t>
  </si>
  <si>
    <t>Bardzo proszę wpisywać tylko ceny jednostkowe zaokrąglone do dwóch miejsc po przecinku.
Wartość netto i wartość brutto przelicza się automatycznie</t>
  </si>
  <si>
    <t>Numer katalogowy przedmiotu zamówienia</t>
  </si>
  <si>
    <t>Dokument należy opatrzyć kwalifikowanym podpisem elektronicznym</t>
  </si>
  <si>
    <t>Załącznik nr 1a do Siwz</t>
  </si>
  <si>
    <t>Numer katalogowy producenta części</t>
  </si>
  <si>
    <t xml:space="preserve">Modulator (zawór regulacji ciśnienia) osi EBS 2.kanałowy generacja 2 </t>
  </si>
  <si>
    <t>SZT.</t>
  </si>
  <si>
    <t>81.52106-6071 MAN
0004-100-728 SOLARIS</t>
  </si>
  <si>
    <t>480.104.106.0 WABCO</t>
  </si>
  <si>
    <t xml:space="preserve"> Modulator (zawór regulacji ciśnienia) osi EBS </t>
  </si>
  <si>
    <t>81.52106-6072 MAN
0004-068-133 SOLARIS</t>
  </si>
  <si>
    <t>480.104.107.0 WABCO</t>
  </si>
  <si>
    <t xml:space="preserve">Modulator osi napędowej </t>
  </si>
  <si>
    <t>1102-732-030 SOLARIS</t>
  </si>
  <si>
    <t>480.104.009.0 WABCO</t>
  </si>
  <si>
    <t xml:space="preserve">Modulator osi środkowej EBS 2 </t>
  </si>
  <si>
    <t>1102-732-020 SOALRIS</t>
  </si>
  <si>
    <t>480.104.007.0 WABCO</t>
  </si>
  <si>
    <t>Modulator EBS osi napędowej WABCO oryginał</t>
  </si>
  <si>
    <t>A.000.429.42.24 MERCEDES</t>
  </si>
  <si>
    <t>480.105.006.0 WABCO*</t>
  </si>
  <si>
    <t>Modulator ABS osi przedniej EBS 3 WABCO</t>
  </si>
  <si>
    <t>0000-306-014 SOLARIS</t>
  </si>
  <si>
    <t>472.195.108.0 WABCO</t>
  </si>
  <si>
    <t>Modulator 2.kanałowy osi napędowej WABCO</t>
  </si>
  <si>
    <t>0000-306-018 SOLARIS</t>
  </si>
  <si>
    <t>480.106.201.0 WABCO</t>
  </si>
  <si>
    <t>Modulator 1.kanałowy 1 osi EBS 3 WABCO</t>
  </si>
  <si>
    <t>0000-306-016 SOLARIS</t>
  </si>
  <si>
    <t>480.106.701.0 WABCO</t>
  </si>
  <si>
    <t xml:space="preserve">Modulator 2.kanałowy EBS 3 WABCO </t>
  </si>
  <si>
    <t>0000-399-915 SOLARIS</t>
  </si>
  <si>
    <t>480.106.202.0 WABCO</t>
  </si>
  <si>
    <t>Dostawa modulatorów do autobusów</t>
  </si>
  <si>
    <t>postępowanie nr 102/NL/BK/25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</si>
</sst>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Aptos"/>
      <family val="2"/>
    </font>
    <font>
      <b/>
      <sz val="11"/>
      <color theme="1"/>
      <name val="Aptos"/>
      <family val="2"/>
    </font>
    <font>
      <sz val="11"/>
      <color theme="1"/>
      <name val="Aptos"/>
      <family val="2"/>
    </font>
    <font>
      <b/>
      <sz val="11"/>
      <color rgb="FF3F3F3F"/>
      <name val="Calibri"/>
      <family val="2"/>
      <charset val="238"/>
      <scheme val="minor"/>
    </font>
    <font>
      <sz val="11"/>
      <name val="Aptos"/>
      <family val="2"/>
    </font>
    <font>
      <b/>
      <sz val="11"/>
      <name val="Aptos"/>
      <family val="2"/>
    </font>
    <font>
      <b/>
      <sz val="16"/>
      <name val="Aptos"/>
      <family val="2"/>
    </font>
    <font>
      <sz val="7"/>
      <name val="Aptos"/>
      <family val="2"/>
    </font>
    <font>
      <b/>
      <sz val="12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4" fillId="3" borderId="5" applyNumberFormat="0" applyAlignment="0" applyProtection="0"/>
  </cellStyleXfs>
  <cellXfs count="29">
    <xf numFmtId="0" fontId="0" fillId="0" borderId="0" xfId="0"/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5" fillId="0" borderId="0" xfId="0" applyFont="1"/>
    <xf numFmtId="0" fontId="7" fillId="0" borderId="0" xfId="0" applyFont="1" applyAlignment="1">
      <alignment horizontal="center"/>
    </xf>
    <xf numFmtId="4" fontId="5" fillId="0" borderId="0" xfId="0" applyNumberFormat="1" applyFont="1"/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5" fillId="0" borderId="5" xfId="1" applyFont="1" applyFill="1" applyAlignment="1">
      <alignment horizontal="center" vertical="center"/>
    </xf>
    <xf numFmtId="9" fontId="5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Dane wyjściowe" xfId="1" builtinId="2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M24"/>
  <sheetViews>
    <sheetView tabSelected="1" workbookViewId="0">
      <selection activeCell="C2" sqref="C2:J2"/>
    </sheetView>
  </sheetViews>
  <sheetFormatPr defaultColWidth="9.26953125" defaultRowHeight="14.5" x14ac:dyDescent="0.35"/>
  <cols>
    <col min="1" max="2" width="9.26953125" style="1"/>
    <col min="3" max="3" width="4.7265625" style="1" customWidth="1"/>
    <col min="4" max="4" width="16.08984375" style="1" customWidth="1"/>
    <col min="5" max="5" width="36" style="1" customWidth="1"/>
    <col min="6" max="6" width="4.453125" style="1" customWidth="1"/>
    <col min="7" max="7" width="29.7265625" style="1" customWidth="1"/>
    <col min="8" max="8" width="32.453125" style="1" customWidth="1"/>
    <col min="9" max="9" width="11.453125" style="2" customWidth="1"/>
    <col min="10" max="10" width="9.54296875" style="1" customWidth="1"/>
    <col min="11" max="11" width="11" style="1" customWidth="1"/>
    <col min="12" max="12" width="9.26953125" style="1"/>
    <col min="13" max="13" width="13.26953125" style="1" customWidth="1"/>
    <col min="14" max="16384" width="9.26953125" style="1"/>
  </cols>
  <sheetData>
    <row r="2" spans="3:13" ht="30" customHeight="1" x14ac:dyDescent="0.35">
      <c r="C2" s="28" t="s">
        <v>19</v>
      </c>
      <c r="D2" s="28"/>
      <c r="E2" s="28"/>
      <c r="F2" s="28"/>
      <c r="G2" s="28"/>
      <c r="H2" s="28"/>
      <c r="I2" s="28"/>
      <c r="J2" s="28"/>
      <c r="K2" s="22" t="s">
        <v>23</v>
      </c>
      <c r="L2" s="22"/>
      <c r="M2" s="22"/>
    </row>
    <row r="3" spans="3:13" ht="30" customHeight="1" x14ac:dyDescent="0.35">
      <c r="C3" s="4"/>
      <c r="D3" s="4"/>
      <c r="E3" s="4"/>
      <c r="F3" s="4"/>
      <c r="G3" s="4"/>
      <c r="H3" s="4"/>
      <c r="I3" s="5"/>
      <c r="J3" s="4"/>
      <c r="K3" s="23" t="s">
        <v>54</v>
      </c>
      <c r="L3" s="23"/>
      <c r="M3" s="23"/>
    </row>
    <row r="4" spans="3:13" ht="30" customHeight="1" x14ac:dyDescent="0.35">
      <c r="C4" s="27" t="s">
        <v>53</v>
      </c>
      <c r="D4" s="27"/>
      <c r="E4" s="27"/>
      <c r="F4" s="27"/>
      <c r="G4" s="27"/>
      <c r="H4" s="27"/>
      <c r="I4" s="27"/>
      <c r="J4" s="27"/>
      <c r="K4" s="6"/>
      <c r="L4" s="6"/>
      <c r="M4" s="6"/>
    </row>
    <row r="5" spans="3:13" ht="21" x14ac:dyDescent="0.5">
      <c r="C5" s="6"/>
      <c r="D5" s="7"/>
      <c r="E5" s="7"/>
      <c r="F5" s="7"/>
      <c r="G5" s="7"/>
      <c r="H5" s="7"/>
      <c r="I5" s="8"/>
      <c r="J5" s="6"/>
      <c r="K5" s="6"/>
      <c r="L5" s="6"/>
      <c r="M5" s="6"/>
    </row>
    <row r="6" spans="3:13" ht="21" x14ac:dyDescent="0.5">
      <c r="C6" s="6"/>
      <c r="D6" s="7"/>
      <c r="E6" s="7"/>
      <c r="F6" s="7"/>
      <c r="G6" s="7"/>
      <c r="H6" s="7"/>
      <c r="I6" s="8"/>
      <c r="J6" s="6"/>
      <c r="K6" s="6"/>
      <c r="L6" s="6"/>
      <c r="M6" s="6"/>
    </row>
    <row r="7" spans="3:13" s="3" customFormat="1" ht="29" x14ac:dyDescent="0.35">
      <c r="C7" s="9" t="s">
        <v>0</v>
      </c>
      <c r="D7" s="9" t="s">
        <v>11</v>
      </c>
      <c r="E7" s="9" t="s">
        <v>12</v>
      </c>
      <c r="F7" s="9" t="s">
        <v>13</v>
      </c>
      <c r="G7" s="9" t="s">
        <v>21</v>
      </c>
      <c r="H7" s="9" t="s">
        <v>24</v>
      </c>
      <c r="I7" s="10" t="s">
        <v>14</v>
      </c>
      <c r="J7" s="9" t="s">
        <v>15</v>
      </c>
      <c r="K7" s="9" t="s">
        <v>16</v>
      </c>
      <c r="L7" s="9" t="s">
        <v>17</v>
      </c>
      <c r="M7" s="9" t="s">
        <v>18</v>
      </c>
    </row>
    <row r="8" spans="3:13" s="3" customFormat="1" ht="11.25" customHeight="1" x14ac:dyDescent="0.35">
      <c r="C8" s="11">
        <v>1</v>
      </c>
      <c r="D8" s="11">
        <v>2</v>
      </c>
      <c r="E8" s="11">
        <v>3</v>
      </c>
      <c r="F8" s="11">
        <v>4</v>
      </c>
      <c r="G8" s="11">
        <v>5</v>
      </c>
      <c r="H8" s="11">
        <v>6</v>
      </c>
      <c r="I8" s="11">
        <v>7</v>
      </c>
      <c r="J8" s="11">
        <v>8</v>
      </c>
      <c r="K8" s="11">
        <v>9</v>
      </c>
      <c r="L8" s="11">
        <v>10</v>
      </c>
      <c r="M8" s="11">
        <v>11</v>
      </c>
    </row>
    <row r="9" spans="3:13" ht="29" x14ac:dyDescent="0.35">
      <c r="C9" s="12" t="s">
        <v>1</v>
      </c>
      <c r="D9" s="13">
        <v>500000796</v>
      </c>
      <c r="E9" s="13" t="s">
        <v>25</v>
      </c>
      <c r="F9" s="13" t="s">
        <v>26</v>
      </c>
      <c r="G9" s="13" t="s">
        <v>27</v>
      </c>
      <c r="H9" s="13" t="s">
        <v>28</v>
      </c>
      <c r="I9" s="14"/>
      <c r="J9" s="15">
        <v>5</v>
      </c>
      <c r="K9" s="14">
        <f>I9*J9</f>
        <v>0</v>
      </c>
      <c r="L9" s="16">
        <v>0.23</v>
      </c>
      <c r="M9" s="14">
        <f>K9*1.23</f>
        <v>0</v>
      </c>
    </row>
    <row r="10" spans="3:13" ht="29" x14ac:dyDescent="0.35">
      <c r="C10" s="12" t="s">
        <v>2</v>
      </c>
      <c r="D10" s="13">
        <v>500000797</v>
      </c>
      <c r="E10" s="13" t="s">
        <v>29</v>
      </c>
      <c r="F10" s="13" t="s">
        <v>26</v>
      </c>
      <c r="G10" s="13" t="s">
        <v>30</v>
      </c>
      <c r="H10" s="13" t="s">
        <v>31</v>
      </c>
      <c r="I10" s="14"/>
      <c r="J10" s="15">
        <v>5</v>
      </c>
      <c r="K10" s="14">
        <f t="shared" ref="K10:K17" si="0">I10*J10</f>
        <v>0</v>
      </c>
      <c r="L10" s="16">
        <v>0.23</v>
      </c>
      <c r="M10" s="14">
        <f t="shared" ref="M10:M17" si="1">K10*1.23</f>
        <v>0</v>
      </c>
    </row>
    <row r="11" spans="3:13" x14ac:dyDescent="0.35">
      <c r="C11" s="12" t="s">
        <v>3</v>
      </c>
      <c r="D11" s="13">
        <v>500005106</v>
      </c>
      <c r="E11" s="13" t="s">
        <v>32</v>
      </c>
      <c r="F11" s="13" t="s">
        <v>26</v>
      </c>
      <c r="G11" s="13" t="s">
        <v>33</v>
      </c>
      <c r="H11" s="13" t="s">
        <v>34</v>
      </c>
      <c r="I11" s="14"/>
      <c r="J11" s="15">
        <v>150</v>
      </c>
      <c r="K11" s="14">
        <f t="shared" si="0"/>
        <v>0</v>
      </c>
      <c r="L11" s="16">
        <v>0.23</v>
      </c>
      <c r="M11" s="14">
        <f t="shared" si="1"/>
        <v>0</v>
      </c>
    </row>
    <row r="12" spans="3:13" x14ac:dyDescent="0.35">
      <c r="C12" s="12" t="s">
        <v>4</v>
      </c>
      <c r="D12" s="13">
        <v>500005109</v>
      </c>
      <c r="E12" s="13" t="s">
        <v>35</v>
      </c>
      <c r="F12" s="13" t="s">
        <v>26</v>
      </c>
      <c r="G12" s="13" t="s">
        <v>36</v>
      </c>
      <c r="H12" s="13" t="s">
        <v>37</v>
      </c>
      <c r="I12" s="14"/>
      <c r="J12" s="15">
        <v>100</v>
      </c>
      <c r="K12" s="14">
        <f t="shared" si="0"/>
        <v>0</v>
      </c>
      <c r="L12" s="16">
        <v>0.23</v>
      </c>
      <c r="M12" s="14">
        <f t="shared" si="1"/>
        <v>0</v>
      </c>
    </row>
    <row r="13" spans="3:13" ht="29" x14ac:dyDescent="0.35">
      <c r="C13" s="12" t="s">
        <v>5</v>
      </c>
      <c r="D13" s="13">
        <v>500007792</v>
      </c>
      <c r="E13" s="13" t="s">
        <v>38</v>
      </c>
      <c r="F13" s="13" t="s">
        <v>26</v>
      </c>
      <c r="G13" s="13" t="s">
        <v>39</v>
      </c>
      <c r="H13" s="13" t="s">
        <v>40</v>
      </c>
      <c r="I13" s="14"/>
      <c r="J13" s="15">
        <v>40</v>
      </c>
      <c r="K13" s="14">
        <f t="shared" si="0"/>
        <v>0</v>
      </c>
      <c r="L13" s="16">
        <v>0.23</v>
      </c>
      <c r="M13" s="14">
        <f t="shared" si="1"/>
        <v>0</v>
      </c>
    </row>
    <row r="14" spans="3:13" ht="29" x14ac:dyDescent="0.35">
      <c r="C14" s="12" t="s">
        <v>7</v>
      </c>
      <c r="D14" s="13">
        <v>500011374</v>
      </c>
      <c r="E14" s="13" t="s">
        <v>41</v>
      </c>
      <c r="F14" s="13" t="s">
        <v>26</v>
      </c>
      <c r="G14" s="13" t="s">
        <v>42</v>
      </c>
      <c r="H14" s="13" t="s">
        <v>43</v>
      </c>
      <c r="I14" s="14"/>
      <c r="J14" s="15">
        <v>30</v>
      </c>
      <c r="K14" s="14">
        <f t="shared" si="0"/>
        <v>0</v>
      </c>
      <c r="L14" s="16">
        <v>0.23</v>
      </c>
      <c r="M14" s="14">
        <f t="shared" si="1"/>
        <v>0</v>
      </c>
    </row>
    <row r="15" spans="3:13" ht="29" x14ac:dyDescent="0.35">
      <c r="C15" s="12" t="s">
        <v>8</v>
      </c>
      <c r="D15" s="13">
        <v>500011494</v>
      </c>
      <c r="E15" s="13" t="s">
        <v>44</v>
      </c>
      <c r="F15" s="13" t="s">
        <v>26</v>
      </c>
      <c r="G15" s="13" t="s">
        <v>45</v>
      </c>
      <c r="H15" s="13" t="s">
        <v>46</v>
      </c>
      <c r="I15" s="14"/>
      <c r="J15" s="15">
        <v>25</v>
      </c>
      <c r="K15" s="14">
        <f t="shared" si="0"/>
        <v>0</v>
      </c>
      <c r="L15" s="16">
        <v>0.23</v>
      </c>
      <c r="M15" s="14">
        <f t="shared" si="1"/>
        <v>0</v>
      </c>
    </row>
    <row r="16" spans="3:13" ht="29" x14ac:dyDescent="0.35">
      <c r="C16" s="12" t="s">
        <v>9</v>
      </c>
      <c r="D16" s="13">
        <v>500011506</v>
      </c>
      <c r="E16" s="13" t="s">
        <v>47</v>
      </c>
      <c r="F16" s="13" t="s">
        <v>26</v>
      </c>
      <c r="G16" s="13" t="s">
        <v>48</v>
      </c>
      <c r="H16" s="13" t="s">
        <v>49</v>
      </c>
      <c r="I16" s="14"/>
      <c r="J16" s="15">
        <v>10</v>
      </c>
      <c r="K16" s="14">
        <f t="shared" si="0"/>
        <v>0</v>
      </c>
      <c r="L16" s="16">
        <v>0.23</v>
      </c>
      <c r="M16" s="14">
        <f t="shared" si="1"/>
        <v>0</v>
      </c>
    </row>
    <row r="17" spans="3:13" x14ac:dyDescent="0.35">
      <c r="C17" s="12" t="s">
        <v>10</v>
      </c>
      <c r="D17" s="13">
        <v>500011714</v>
      </c>
      <c r="E17" s="13" t="s">
        <v>50</v>
      </c>
      <c r="F17" s="13" t="s">
        <v>26</v>
      </c>
      <c r="G17" s="13" t="s">
        <v>51</v>
      </c>
      <c r="H17" s="13" t="s">
        <v>52</v>
      </c>
      <c r="I17" s="14"/>
      <c r="J17" s="13">
        <v>10</v>
      </c>
      <c r="K17" s="14">
        <f t="shared" si="0"/>
        <v>0</v>
      </c>
      <c r="L17" s="16">
        <v>0.23</v>
      </c>
      <c r="M17" s="14">
        <f t="shared" si="1"/>
        <v>0</v>
      </c>
    </row>
    <row r="18" spans="3:13" ht="36" customHeight="1" x14ac:dyDescent="0.35">
      <c r="C18" s="24" t="s">
        <v>20</v>
      </c>
      <c r="D18" s="25"/>
      <c r="E18" s="25"/>
      <c r="F18" s="25"/>
      <c r="G18" s="25"/>
      <c r="H18" s="25"/>
      <c r="I18" s="26"/>
      <c r="J18" s="17" t="s">
        <v>6</v>
      </c>
      <c r="K18" s="18">
        <f>SUM(K9:K17)</f>
        <v>0</v>
      </c>
      <c r="L18" s="19">
        <v>0.23</v>
      </c>
      <c r="M18" s="18">
        <f>SUM(M9:M17)</f>
        <v>0</v>
      </c>
    </row>
    <row r="19" spans="3:13" x14ac:dyDescent="0.35">
      <c r="C19" s="6"/>
      <c r="D19" s="6"/>
      <c r="E19" s="6"/>
      <c r="F19" s="6"/>
      <c r="G19" s="6"/>
      <c r="H19" s="6"/>
      <c r="I19" s="8"/>
      <c r="J19" s="6"/>
      <c r="K19" s="6"/>
      <c r="L19" s="6"/>
      <c r="M19" s="6"/>
    </row>
    <row r="20" spans="3:13" x14ac:dyDescent="0.35">
      <c r="C20" s="6"/>
      <c r="D20" s="6"/>
      <c r="E20" s="6"/>
      <c r="F20" s="6"/>
      <c r="G20" s="6"/>
      <c r="H20" s="6"/>
      <c r="I20" s="8"/>
      <c r="J20" s="6"/>
      <c r="K20" s="6"/>
      <c r="L20" s="6"/>
      <c r="M20" s="6"/>
    </row>
    <row r="21" spans="3:13" x14ac:dyDescent="0.35">
      <c r="C21" s="6"/>
      <c r="D21" s="6"/>
      <c r="E21" s="6"/>
      <c r="F21" s="6"/>
      <c r="G21" s="6"/>
      <c r="H21" s="6"/>
      <c r="I21" s="8"/>
      <c r="J21" s="6"/>
      <c r="K21" s="6"/>
      <c r="L21" s="6"/>
      <c r="M21" s="6"/>
    </row>
    <row r="22" spans="3:13" x14ac:dyDescent="0.35">
      <c r="C22" s="6"/>
      <c r="D22" s="6"/>
      <c r="E22" s="6"/>
      <c r="F22" s="6"/>
      <c r="G22" s="6"/>
      <c r="H22" s="6"/>
      <c r="I22" s="8"/>
      <c r="J22" s="6"/>
      <c r="K22" s="6"/>
      <c r="L22" s="6"/>
      <c r="M22" s="6"/>
    </row>
    <row r="23" spans="3:13" x14ac:dyDescent="0.35">
      <c r="C23" s="6"/>
      <c r="D23" s="6"/>
      <c r="E23" s="6"/>
      <c r="F23" s="6"/>
      <c r="G23" s="21"/>
      <c r="H23" s="21"/>
      <c r="I23" s="8"/>
      <c r="J23" s="6"/>
      <c r="K23" s="6"/>
      <c r="L23" s="6"/>
      <c r="M23" s="6"/>
    </row>
    <row r="24" spans="3:13" ht="16" x14ac:dyDescent="0.35">
      <c r="C24" s="6"/>
      <c r="D24" s="6"/>
      <c r="E24" s="6"/>
      <c r="F24" s="6"/>
      <c r="G24" s="20" t="s">
        <v>22</v>
      </c>
      <c r="H24" s="6"/>
      <c r="I24" s="8"/>
      <c r="J24" s="6"/>
      <c r="K24" s="6"/>
      <c r="L24" s="6"/>
      <c r="M24" s="6"/>
    </row>
  </sheetData>
  <mergeCells count="6">
    <mergeCell ref="G23:H23"/>
    <mergeCell ref="K2:M2"/>
    <mergeCell ref="K3:M3"/>
    <mergeCell ref="C18:I18"/>
    <mergeCell ref="C4:J4"/>
    <mergeCell ref="C2:J2"/>
  </mergeCells>
  <pageMargins left="0.70866141732283472" right="0.70866141732283472" top="0.74803149606299213" bottom="0.74803149606299213" header="0.31496062992125984" footer="0.31496062992125984"/>
  <pageSetup paperSize="9" scale="7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Luiza Budkiewicz</dc:creator>
  <cp:lastModifiedBy>Bartosz Kot</cp:lastModifiedBy>
  <cp:lastPrinted>2022-03-31T08:20:01Z</cp:lastPrinted>
  <dcterms:created xsi:type="dcterms:W3CDTF">2021-04-16T04:59:41Z</dcterms:created>
  <dcterms:modified xsi:type="dcterms:W3CDTF">2025-09-04T06:19:04Z</dcterms:modified>
</cp:coreProperties>
</file>