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Procedury\2025\77_2025\"/>
    </mc:Choice>
  </mc:AlternateContent>
  <xr:revisionPtr revIDLastSave="0" documentId="13_ncr:1_{A0843D5B-283F-48E1-B4E9-15401E6ADEF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M33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4" i="1"/>
  <c r="M34" i="1" s="1"/>
  <c r="K9" i="1"/>
  <c r="M9" i="1" s="1"/>
  <c r="M35" i="1" l="1"/>
  <c r="K35" i="1"/>
</calcChain>
</file>

<file path=xl/sharedStrings.xml><?xml version="1.0" encoding="utf-8"?>
<sst xmlns="http://schemas.openxmlformats.org/spreadsheetml/2006/main" count="145" uniqueCount="98">
  <si>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</si>
  <si>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</si>
  <si>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</si>
  <si>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</si>
  <si>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</si>
  <si>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</si>
  <si>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</si>
  <si>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</si>
  <si>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</si>
  <si>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</si>
  <si>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</si>
  <si>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</si>
  <si>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</si>
  <si>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</si>
  <si>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</si>
  <si>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</si>
  <si>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</si>
  <si>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</si>
  <si>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</si>
  <si>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</si>
  <si>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</si>
  <si>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</si>
  <si>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</si>
  <si>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</si>
  <si>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</si>
  <si>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</si>
  <si>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</si>
  <si>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</si>
  <si>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</si>
  <si>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</si>
  <si>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</si>
  <si>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</si>
  <si>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</si>
  <si>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</si>
  <si>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</si>
  <si>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</si>
  <si>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</si>
  <si>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</si>
  <si>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Wymagany producent/dystrybutor przedmiotu zamówienia</t>
  </si>
  <si>
    <t>Dokument należy opatrzyć kwalifikowanym podpisem elektronicznym</t>
  </si>
  <si>
    <t>Załącznik nr 1a do Siwz</t>
  </si>
  <si>
    <t>Dostawa elementów do foteli kierowców</t>
  </si>
  <si>
    <t>postępowanie nr 77/NL/ŁK/25</t>
  </si>
  <si>
    <t>26.</t>
  </si>
  <si>
    <t>SZT.</t>
  </si>
  <si>
    <t>36.78130-6004 MAN</t>
  </si>
  <si>
    <t>ISRI</t>
  </si>
  <si>
    <t>2501-170-167 SOLARIS
113791-01 ISRI</t>
  </si>
  <si>
    <t>2517-411-739 SOLARIS
2517-411-717 SOLARIS</t>
  </si>
  <si>
    <t>Podłokietnik opuszczany prawy siedzenia pasażera SOLARIS</t>
  </si>
  <si>
    <t>2517-411-716 SOLARIS</t>
  </si>
  <si>
    <t>0004-348-150 SOLARIS</t>
  </si>
  <si>
    <t>GRAMMER</t>
  </si>
  <si>
    <t>29643-01/11E ISRI</t>
  </si>
  <si>
    <t>5300-011-319 SOLARIS
947519-89 ISRI</t>
  </si>
  <si>
    <t>Siedzisko fotela kierowcy ISRI 6860NTS bez tapicerki- wentylowane i
ogrzewane (podstawa+gąbka+regulacja+wentylator+mata grzewcza) MAN</t>
  </si>
  <si>
    <t>Linka i klawisz regulacji poziomu amortyzacji fotela kierowcy ISRI SOLARIS</t>
  </si>
  <si>
    <t>2501-170-118 SOLARIS
929527-43 ISRI</t>
  </si>
  <si>
    <t>Linka i klawisz regulacji wysokości fotela kierowcy ISRI SOLARIS</t>
  </si>
  <si>
    <t>2501-170-120 SOLARIS
929527-45 ISRI</t>
  </si>
  <si>
    <t>Zestaw naprawczy siedzenia fotela kierowcy ISRI SOLARIS</t>
  </si>
  <si>
    <t>2501-170-170 SOLARIS
914516-04 ISRI</t>
  </si>
  <si>
    <t>Siedzisko fotela kierowcy ISRI (bez pokrycia, nieogrzewane) SOLARIS</t>
  </si>
  <si>
    <t>Zawór obrotnicy (z przyciskiem) fotela kierowcy ISRI SOLARIS MAN</t>
  </si>
  <si>
    <t>2501-170-251 SOLARIS
81.62398-0018 MAN
313986-02 ISRI</t>
  </si>
  <si>
    <t>Uchwyt regulacji oparcia z łamaniem lewy fotela kierowcy ISRI SOLARIS</t>
  </si>
  <si>
    <t>2501-170-239 SOLARIS
929527-54 ISRI</t>
  </si>
  <si>
    <t>Podłokietnik opuszczany lewy siedzenia pasażera SOLARIS</t>
  </si>
  <si>
    <t>Zawór (regulacja) wysokości fotela kierowcy ISRI SOLARIS MAN</t>
  </si>
  <si>
    <t>2501-170-127 SOLARIS
2501-170-241 SOLARIS
81.62398-6071 MAN
928474-48 ISRI
928474-109 ISRI</t>
  </si>
  <si>
    <t>Siłownik (cylinder) mechanizmu obrotowego fotela kierowcy ISRI SOLARIS
MAN</t>
  </si>
  <si>
    <t>2501-170-254 SOLARIS
81.78115-6017 MAN
929527-171 ISRI</t>
  </si>
  <si>
    <t>Tapicerka siedziska fotela kierowcy (tkanina 265/266) SOLARIS</t>
  </si>
  <si>
    <t>Zestaw naprawczy uchwytu blokady oparcia fotela kierowcy GRAMMER MERCEDES</t>
  </si>
  <si>
    <t>A.000.910.14.61 MERCEDES
1125598 GRAMMER</t>
  </si>
  <si>
    <t>Uchwyt regulacji pochylenia oparcia (zestaw) fotela kierowcy GRAMMER MERCEDES</t>
  </si>
  <si>
    <t>A.000.910.52.71 MERCEDES
A.001.919.40.60 MERCEDES
1161982 GRAMMER</t>
  </si>
  <si>
    <t xml:space="preserve">Poduszka siedzenia kompletna (podstawa + gąbka + tkanina obiciowa szara) fotela kierowcy GRAMMER MERCEDES
</t>
  </si>
  <si>
    <t>A.990.910.58.00 MERCEDES
1143614 GRAMMER</t>
  </si>
  <si>
    <t>Konsola (podstawa) fotela kierowcy z obrotnicą ISRI MAN (h= 84mm)</t>
  </si>
  <si>
    <t>36.78110-6014 MAN
88.78110-6062 MAN
118670-01 ISRI</t>
  </si>
  <si>
    <t>Przyłącze zaworu z oringiem (4 mm) fotela kierowcy ISRI SOLARIS SOLBUS</t>
  </si>
  <si>
    <t>317144-13 ISRI</t>
  </si>
  <si>
    <t>Trójnik zasilania fotela kierowcy ISRI SOLARIS</t>
  </si>
  <si>
    <t>27932-02 ISRI</t>
  </si>
  <si>
    <t>Złącze zasilania fotela kierowcy ISRI SOLARIS</t>
  </si>
  <si>
    <t>310574-02 ISRI</t>
  </si>
  <si>
    <t>Blokada mechanizmu obrotowego fotela kierowcy ISRI SOLARIS</t>
  </si>
  <si>
    <t>Podłokietnik lewy fotela kierowcy GRAMMER SOLARIS</t>
  </si>
  <si>
    <t>0000-042-527 SOLARIS
1036361 GRAMMER</t>
  </si>
  <si>
    <t>Zawór szybkiego opuszczania (kompletny) prawy fotela kierowcy ISRI SOLARIS</t>
  </si>
  <si>
    <t>36.78134-0040 MAN
2411040 SCANIA
5300-011-519 SOLARIS
947519-335/00E ISRI</t>
  </si>
  <si>
    <t>Podłokietnik prawy fotela kierowcy GRAMMER SOLARIS</t>
  </si>
  <si>
    <t>0000-088-557 SOLARIS
1036379 GRAMMER</t>
  </si>
  <si>
    <t>5300-011-510 SOLARIS
36.78115-0015 MAN
947519-249/00E ISRI</t>
  </si>
  <si>
    <t>Uchwyt (kompletny) regulacji kąta nachylenia i głębokości fotela kierowcy GRAMMER SOLARIS MERCEDES</t>
  </si>
  <si>
    <t>5300-030-986 SOLARIS
A.001.919.49.60 MERCEDES
1064865 GRAMMER</t>
  </si>
  <si>
    <t>Uchwyt regulacji długości siedziska (ze ślizgami) fotela kierowcy ISRI SOLARIS MAN SCANIA AUTOSAN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</si>
</sst>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sz val="8"/>
      <name val="Calibri"/>
      <family val="2"/>
      <charset val="238"/>
      <scheme val="minor"/>
    </font>
    <font>
      <b/>
      <sz val="16"/>
      <name val="Aptos"/>
      <family val="2"/>
    </font>
    <font>
      <b/>
      <sz val="11"/>
      <name val="Aptos"/>
      <family val="2"/>
    </font>
    <font>
      <b/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M41"/>
  <sheetViews>
    <sheetView tabSelected="1" topLeftCell="A4" workbookViewId="0">
      <selection activeCell="E32" sqref="E32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2.7265625" style="1" customWidth="1"/>
    <col min="5" max="5" width="36" style="1" customWidth="1"/>
    <col min="6" max="6" width="6.08984375" style="1" customWidth="1"/>
    <col min="7" max="7" width="29.7265625" style="1" customWidth="1"/>
    <col min="8" max="8" width="22.7265625" style="1" customWidth="1"/>
    <col min="9" max="9" width="11.453125" style="5" customWidth="1"/>
    <col min="10" max="10" width="9.54296875" style="1" customWidth="1"/>
    <col min="11" max="11" width="11" style="1" customWidth="1"/>
    <col min="12" max="12" width="9.26953125" style="1"/>
    <col min="13" max="13" width="13.26953125" style="1" customWidth="1"/>
    <col min="14" max="16384" width="9.26953125" style="1"/>
  </cols>
  <sheetData>
    <row r="2" spans="3:13" ht="30" customHeight="1" x14ac:dyDescent="0.35">
      <c r="C2" s="26" t="s">
        <v>35</v>
      </c>
      <c r="D2" s="26"/>
      <c r="E2" s="26"/>
      <c r="F2" s="26"/>
      <c r="G2" s="26"/>
      <c r="H2" s="26"/>
      <c r="I2" s="26"/>
      <c r="J2" s="26"/>
      <c r="K2" s="20" t="s">
        <v>40</v>
      </c>
      <c r="L2" s="20"/>
      <c r="M2" s="20"/>
    </row>
    <row r="3" spans="3:13" ht="30" customHeight="1" x14ac:dyDescent="0.35">
      <c r="C3" s="2"/>
      <c r="D3" s="2"/>
      <c r="E3" s="2"/>
      <c r="F3" s="2"/>
      <c r="G3" s="2"/>
      <c r="H3" s="2"/>
      <c r="I3" s="3"/>
      <c r="J3" s="2"/>
      <c r="K3" s="21" t="s">
        <v>42</v>
      </c>
      <c r="L3" s="21"/>
      <c r="M3" s="21"/>
    </row>
    <row r="4" spans="3:13" ht="30" customHeight="1" x14ac:dyDescent="0.35">
      <c r="C4" s="25" t="s">
        <v>41</v>
      </c>
      <c r="D4" s="25"/>
      <c r="E4" s="25"/>
      <c r="F4" s="25"/>
      <c r="G4" s="25"/>
      <c r="H4" s="25"/>
      <c r="I4" s="25"/>
      <c r="J4" s="25"/>
    </row>
    <row r="5" spans="3:13" ht="21" x14ac:dyDescent="0.5">
      <c r="D5" s="4"/>
      <c r="E5" s="4"/>
      <c r="F5" s="4"/>
      <c r="G5" s="4"/>
      <c r="H5" s="4"/>
    </row>
    <row r="6" spans="3:13" ht="21" x14ac:dyDescent="0.5">
      <c r="D6" s="4"/>
      <c r="E6" s="4"/>
      <c r="F6" s="4"/>
      <c r="G6" s="4"/>
      <c r="H6" s="4"/>
    </row>
    <row r="7" spans="3:13" s="8" customFormat="1" ht="58" x14ac:dyDescent="0.35">
      <c r="C7" s="6" t="s">
        <v>0</v>
      </c>
      <c r="D7" s="6" t="s">
        <v>27</v>
      </c>
      <c r="E7" s="6" t="s">
        <v>28</v>
      </c>
      <c r="F7" s="6" t="s">
        <v>29</v>
      </c>
      <c r="G7" s="6" t="s">
        <v>37</v>
      </c>
      <c r="H7" s="6" t="s">
        <v>38</v>
      </c>
      <c r="I7" s="7" t="s">
        <v>30</v>
      </c>
      <c r="J7" s="6" t="s">
        <v>31</v>
      </c>
      <c r="K7" s="6" t="s">
        <v>32</v>
      </c>
      <c r="L7" s="6" t="s">
        <v>33</v>
      </c>
      <c r="M7" s="6" t="s">
        <v>34</v>
      </c>
    </row>
    <row r="8" spans="3:13" s="8" customFormat="1" ht="11.25" customHeight="1" x14ac:dyDescent="0.35"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</row>
    <row r="9" spans="3:13" ht="72.5" x14ac:dyDescent="0.35">
      <c r="C9" s="10" t="s">
        <v>1</v>
      </c>
      <c r="D9" s="11">
        <v>500000236</v>
      </c>
      <c r="E9" s="11" t="s">
        <v>55</v>
      </c>
      <c r="F9" s="11" t="s">
        <v>44</v>
      </c>
      <c r="G9" s="11" t="s">
        <v>45</v>
      </c>
      <c r="H9" s="11" t="s">
        <v>46</v>
      </c>
      <c r="I9" s="12"/>
      <c r="J9" s="10">
        <v>30</v>
      </c>
      <c r="K9" s="12">
        <f>I9*J9</f>
        <v>0</v>
      </c>
      <c r="L9" s="13">
        <v>0.23</v>
      </c>
      <c r="M9" s="12">
        <f>K9*1.23</f>
        <v>0</v>
      </c>
    </row>
    <row r="10" spans="3:13" ht="43.5" x14ac:dyDescent="0.35">
      <c r="C10" s="10" t="s">
        <v>2</v>
      </c>
      <c r="D10" s="11">
        <v>500005975</v>
      </c>
      <c r="E10" s="11" t="s">
        <v>56</v>
      </c>
      <c r="F10" s="11" t="s">
        <v>44</v>
      </c>
      <c r="G10" s="11" t="s">
        <v>57</v>
      </c>
      <c r="H10" s="11" t="s">
        <v>46</v>
      </c>
      <c r="I10" s="12"/>
      <c r="J10" s="10">
        <v>30</v>
      </c>
      <c r="K10" s="12">
        <f t="shared" ref="K10:K34" si="0">I10*J10</f>
        <v>0</v>
      </c>
      <c r="L10" s="13">
        <v>0.23</v>
      </c>
      <c r="M10" s="12">
        <f t="shared" ref="M10:M34" si="1">K10*1.23</f>
        <v>0</v>
      </c>
    </row>
    <row r="11" spans="3:13" ht="29" x14ac:dyDescent="0.35">
      <c r="C11" s="10" t="s">
        <v>3</v>
      </c>
      <c r="D11" s="11">
        <v>500005977</v>
      </c>
      <c r="E11" s="11" t="s">
        <v>58</v>
      </c>
      <c r="F11" s="11" t="s">
        <v>44</v>
      </c>
      <c r="G11" s="11" t="s">
        <v>59</v>
      </c>
      <c r="H11" s="11" t="s">
        <v>46</v>
      </c>
      <c r="I11" s="12"/>
      <c r="J11" s="10">
        <v>10</v>
      </c>
      <c r="K11" s="12">
        <f t="shared" si="0"/>
        <v>0</v>
      </c>
      <c r="L11" s="13">
        <v>0.23</v>
      </c>
      <c r="M11" s="12">
        <f t="shared" si="1"/>
        <v>0</v>
      </c>
    </row>
    <row r="12" spans="3:13" ht="29" x14ac:dyDescent="0.35">
      <c r="C12" s="10" t="s">
        <v>4</v>
      </c>
      <c r="D12" s="11">
        <v>500005978</v>
      </c>
      <c r="E12" s="11" t="s">
        <v>60</v>
      </c>
      <c r="F12" s="11" t="s">
        <v>44</v>
      </c>
      <c r="G12" s="11" t="s">
        <v>61</v>
      </c>
      <c r="H12" s="11" t="s">
        <v>46</v>
      </c>
      <c r="I12" s="12"/>
      <c r="J12" s="10">
        <v>90</v>
      </c>
      <c r="K12" s="12">
        <f t="shared" si="0"/>
        <v>0</v>
      </c>
      <c r="L12" s="13">
        <v>0.23</v>
      </c>
      <c r="M12" s="12">
        <f t="shared" si="1"/>
        <v>0</v>
      </c>
    </row>
    <row r="13" spans="3:13" ht="29" x14ac:dyDescent="0.35">
      <c r="C13" s="10" t="s">
        <v>5</v>
      </c>
      <c r="D13" s="11">
        <v>500005985</v>
      </c>
      <c r="E13" s="11" t="s">
        <v>62</v>
      </c>
      <c r="F13" s="11" t="s">
        <v>44</v>
      </c>
      <c r="G13" s="11" t="s">
        <v>47</v>
      </c>
      <c r="H13" s="11" t="s">
        <v>46</v>
      </c>
      <c r="I13" s="12"/>
      <c r="J13" s="10">
        <v>20</v>
      </c>
      <c r="K13" s="12">
        <f t="shared" si="0"/>
        <v>0</v>
      </c>
      <c r="L13" s="13">
        <v>0.23</v>
      </c>
      <c r="M13" s="12">
        <f t="shared" si="1"/>
        <v>0</v>
      </c>
    </row>
    <row r="14" spans="3:13" ht="43.5" x14ac:dyDescent="0.35">
      <c r="C14" s="10" t="s">
        <v>7</v>
      </c>
      <c r="D14" s="11">
        <v>500005991</v>
      </c>
      <c r="E14" s="11" t="s">
        <v>63</v>
      </c>
      <c r="F14" s="11" t="s">
        <v>44</v>
      </c>
      <c r="G14" s="11" t="s">
        <v>64</v>
      </c>
      <c r="H14" s="11" t="s">
        <v>46</v>
      </c>
      <c r="I14" s="12"/>
      <c r="J14" s="10">
        <v>20</v>
      </c>
      <c r="K14" s="12">
        <f t="shared" si="0"/>
        <v>0</v>
      </c>
      <c r="L14" s="13">
        <v>0.23</v>
      </c>
      <c r="M14" s="12">
        <f t="shared" si="1"/>
        <v>0</v>
      </c>
    </row>
    <row r="15" spans="3:13" ht="29" x14ac:dyDescent="0.35">
      <c r="C15" s="10" t="s">
        <v>8</v>
      </c>
      <c r="D15" s="11">
        <v>500005993</v>
      </c>
      <c r="E15" s="11" t="s">
        <v>65</v>
      </c>
      <c r="F15" s="11" t="s">
        <v>44</v>
      </c>
      <c r="G15" s="11" t="s">
        <v>66</v>
      </c>
      <c r="H15" s="11" t="s">
        <v>46</v>
      </c>
      <c r="I15" s="12"/>
      <c r="J15" s="10">
        <v>20</v>
      </c>
      <c r="K15" s="12">
        <f t="shared" si="0"/>
        <v>0</v>
      </c>
      <c r="L15" s="13">
        <v>0.23</v>
      </c>
      <c r="M15" s="12">
        <f t="shared" si="1"/>
        <v>0</v>
      </c>
    </row>
    <row r="16" spans="3:13" ht="29" x14ac:dyDescent="0.35">
      <c r="C16" s="10" t="s">
        <v>9</v>
      </c>
      <c r="D16" s="11">
        <v>500006003</v>
      </c>
      <c r="E16" s="11" t="s">
        <v>67</v>
      </c>
      <c r="F16" s="11" t="s">
        <v>44</v>
      </c>
      <c r="G16" s="11" t="s">
        <v>48</v>
      </c>
      <c r="H16" s="11"/>
      <c r="I16" s="12"/>
      <c r="J16" s="10">
        <v>10</v>
      </c>
      <c r="K16" s="12">
        <f t="shared" si="0"/>
        <v>0</v>
      </c>
      <c r="L16" s="13">
        <v>0.23</v>
      </c>
      <c r="M16" s="12">
        <f t="shared" si="1"/>
        <v>0</v>
      </c>
    </row>
    <row r="17" spans="3:13" ht="29" x14ac:dyDescent="0.35">
      <c r="C17" s="10" t="s">
        <v>10</v>
      </c>
      <c r="D17" s="11">
        <v>500006004</v>
      </c>
      <c r="E17" s="11" t="s">
        <v>49</v>
      </c>
      <c r="F17" s="11" t="s">
        <v>44</v>
      </c>
      <c r="G17" s="11" t="s">
        <v>50</v>
      </c>
      <c r="H17" s="11"/>
      <c r="I17" s="12"/>
      <c r="J17" s="10">
        <v>10</v>
      </c>
      <c r="K17" s="12">
        <f t="shared" si="0"/>
        <v>0</v>
      </c>
      <c r="L17" s="13">
        <v>0.23</v>
      </c>
      <c r="M17" s="12">
        <f t="shared" si="1"/>
        <v>0</v>
      </c>
    </row>
    <row r="18" spans="3:13" ht="72.5" x14ac:dyDescent="0.35">
      <c r="C18" s="10" t="s">
        <v>11</v>
      </c>
      <c r="D18" s="11">
        <v>500006008</v>
      </c>
      <c r="E18" s="11" t="s">
        <v>68</v>
      </c>
      <c r="F18" s="11" t="s">
        <v>44</v>
      </c>
      <c r="G18" s="11" t="s">
        <v>69</v>
      </c>
      <c r="H18" s="11" t="s">
        <v>46</v>
      </c>
      <c r="I18" s="12"/>
      <c r="J18" s="10">
        <v>110</v>
      </c>
      <c r="K18" s="12">
        <f t="shared" si="0"/>
        <v>0</v>
      </c>
      <c r="L18" s="13">
        <v>0.23</v>
      </c>
      <c r="M18" s="12">
        <f t="shared" si="1"/>
        <v>0</v>
      </c>
    </row>
    <row r="19" spans="3:13" ht="58" x14ac:dyDescent="0.35">
      <c r="C19" s="10" t="s">
        <v>12</v>
      </c>
      <c r="D19" s="11">
        <v>500008111</v>
      </c>
      <c r="E19" s="11" t="s">
        <v>70</v>
      </c>
      <c r="F19" s="11" t="s">
        <v>44</v>
      </c>
      <c r="G19" s="11" t="s">
        <v>71</v>
      </c>
      <c r="H19" s="11" t="s">
        <v>46</v>
      </c>
      <c r="I19" s="12"/>
      <c r="J19" s="10">
        <v>30</v>
      </c>
      <c r="K19" s="12">
        <f t="shared" si="0"/>
        <v>0</v>
      </c>
      <c r="L19" s="13">
        <v>0.23</v>
      </c>
      <c r="M19" s="12">
        <f t="shared" si="1"/>
        <v>0</v>
      </c>
    </row>
    <row r="20" spans="3:13" ht="29" x14ac:dyDescent="0.35">
      <c r="C20" s="10" t="s">
        <v>13</v>
      </c>
      <c r="D20" s="11">
        <v>500008658</v>
      </c>
      <c r="E20" s="11" t="s">
        <v>72</v>
      </c>
      <c r="F20" s="11" t="s">
        <v>44</v>
      </c>
      <c r="G20" s="11" t="s">
        <v>51</v>
      </c>
      <c r="H20" s="11"/>
      <c r="I20" s="12"/>
      <c r="J20" s="10">
        <v>15</v>
      </c>
      <c r="K20" s="12">
        <f t="shared" si="0"/>
        <v>0</v>
      </c>
      <c r="L20" s="13">
        <v>0.23</v>
      </c>
      <c r="M20" s="12">
        <f t="shared" si="1"/>
        <v>0</v>
      </c>
    </row>
    <row r="21" spans="3:13" ht="43.5" x14ac:dyDescent="0.35">
      <c r="C21" s="10" t="s">
        <v>14</v>
      </c>
      <c r="D21" s="11">
        <v>500010074</v>
      </c>
      <c r="E21" s="11" t="s">
        <v>73</v>
      </c>
      <c r="F21" s="11" t="s">
        <v>44</v>
      </c>
      <c r="G21" s="11" t="s">
        <v>74</v>
      </c>
      <c r="H21" s="11" t="s">
        <v>52</v>
      </c>
      <c r="I21" s="12"/>
      <c r="J21" s="10">
        <v>20</v>
      </c>
      <c r="K21" s="12">
        <f t="shared" si="0"/>
        <v>0</v>
      </c>
      <c r="L21" s="13">
        <v>0.23</v>
      </c>
      <c r="M21" s="12">
        <f t="shared" si="1"/>
        <v>0</v>
      </c>
    </row>
    <row r="22" spans="3:13" ht="43.5" x14ac:dyDescent="0.35">
      <c r="C22" s="10" t="s">
        <v>15</v>
      </c>
      <c r="D22" s="11">
        <v>500010076</v>
      </c>
      <c r="E22" s="11" t="s">
        <v>75</v>
      </c>
      <c r="F22" s="11" t="s">
        <v>44</v>
      </c>
      <c r="G22" s="11" t="s">
        <v>76</v>
      </c>
      <c r="H22" s="11" t="s">
        <v>52</v>
      </c>
      <c r="I22" s="12"/>
      <c r="J22" s="10">
        <v>15</v>
      </c>
      <c r="K22" s="12">
        <f t="shared" si="0"/>
        <v>0</v>
      </c>
      <c r="L22" s="13">
        <v>0.23</v>
      </c>
      <c r="M22" s="12">
        <f t="shared" si="1"/>
        <v>0</v>
      </c>
    </row>
    <row r="23" spans="3:13" ht="72.5" x14ac:dyDescent="0.35">
      <c r="C23" s="10" t="s">
        <v>16</v>
      </c>
      <c r="D23" s="11">
        <v>500010486</v>
      </c>
      <c r="E23" s="11" t="s">
        <v>77</v>
      </c>
      <c r="F23" s="11" t="s">
        <v>44</v>
      </c>
      <c r="G23" s="11" t="s">
        <v>78</v>
      </c>
      <c r="H23" s="11" t="s">
        <v>52</v>
      </c>
      <c r="I23" s="12"/>
      <c r="J23" s="10">
        <v>15</v>
      </c>
      <c r="K23" s="12">
        <f t="shared" si="0"/>
        <v>0</v>
      </c>
      <c r="L23" s="13">
        <v>0.23</v>
      </c>
      <c r="M23" s="12">
        <f t="shared" si="1"/>
        <v>0</v>
      </c>
    </row>
    <row r="24" spans="3:13" ht="43.5" x14ac:dyDescent="0.35">
      <c r="C24" s="10" t="s">
        <v>17</v>
      </c>
      <c r="D24" s="11">
        <v>500011355</v>
      </c>
      <c r="E24" s="11" t="s">
        <v>79</v>
      </c>
      <c r="F24" s="11" t="s">
        <v>44</v>
      </c>
      <c r="G24" s="11" t="s">
        <v>80</v>
      </c>
      <c r="H24" s="11" t="s">
        <v>46</v>
      </c>
      <c r="I24" s="12"/>
      <c r="J24" s="10">
        <v>10</v>
      </c>
      <c r="K24" s="12">
        <f t="shared" si="0"/>
        <v>0</v>
      </c>
      <c r="L24" s="13">
        <v>0.23</v>
      </c>
      <c r="M24" s="12">
        <f t="shared" si="1"/>
        <v>0</v>
      </c>
    </row>
    <row r="25" spans="3:13" ht="29" x14ac:dyDescent="0.35">
      <c r="C25" s="10" t="s">
        <v>18</v>
      </c>
      <c r="D25" s="11">
        <v>500011732</v>
      </c>
      <c r="E25" s="11" t="s">
        <v>81</v>
      </c>
      <c r="F25" s="11" t="s">
        <v>44</v>
      </c>
      <c r="G25" s="11" t="s">
        <v>82</v>
      </c>
      <c r="H25" s="11" t="s">
        <v>46</v>
      </c>
      <c r="I25" s="12"/>
      <c r="J25" s="10">
        <v>110</v>
      </c>
      <c r="K25" s="12">
        <f t="shared" si="0"/>
        <v>0</v>
      </c>
      <c r="L25" s="13">
        <v>0.23</v>
      </c>
      <c r="M25" s="12">
        <f t="shared" si="1"/>
        <v>0</v>
      </c>
    </row>
    <row r="26" spans="3:13" ht="29" x14ac:dyDescent="0.35">
      <c r="C26" s="10" t="s">
        <v>19</v>
      </c>
      <c r="D26" s="11">
        <v>500011734</v>
      </c>
      <c r="E26" s="11" t="s">
        <v>83</v>
      </c>
      <c r="F26" s="11" t="s">
        <v>44</v>
      </c>
      <c r="G26" s="11" t="s">
        <v>84</v>
      </c>
      <c r="H26" s="11" t="s">
        <v>46</v>
      </c>
      <c r="I26" s="12"/>
      <c r="J26" s="10">
        <v>30</v>
      </c>
      <c r="K26" s="12">
        <f t="shared" si="0"/>
        <v>0</v>
      </c>
      <c r="L26" s="13">
        <v>0.23</v>
      </c>
      <c r="M26" s="12">
        <f t="shared" si="1"/>
        <v>0</v>
      </c>
    </row>
    <row r="27" spans="3:13" ht="29" x14ac:dyDescent="0.35">
      <c r="C27" s="10" t="s">
        <v>20</v>
      </c>
      <c r="D27" s="11">
        <v>500011916</v>
      </c>
      <c r="E27" s="11" t="s">
        <v>85</v>
      </c>
      <c r="F27" s="11" t="s">
        <v>44</v>
      </c>
      <c r="G27" s="11" t="s">
        <v>86</v>
      </c>
      <c r="H27" s="11" t="s">
        <v>46</v>
      </c>
      <c r="I27" s="12"/>
      <c r="J27" s="10">
        <v>15</v>
      </c>
      <c r="K27" s="12">
        <f t="shared" si="0"/>
        <v>0</v>
      </c>
      <c r="L27" s="13">
        <v>0.23</v>
      </c>
      <c r="M27" s="12">
        <f t="shared" si="1"/>
        <v>0</v>
      </c>
    </row>
    <row r="28" spans="3:13" ht="29" x14ac:dyDescent="0.35">
      <c r="C28" s="10" t="s">
        <v>21</v>
      </c>
      <c r="D28" s="11">
        <v>500012071</v>
      </c>
      <c r="E28" s="11" t="s">
        <v>87</v>
      </c>
      <c r="F28" s="11" t="s">
        <v>44</v>
      </c>
      <c r="G28" s="11" t="s">
        <v>53</v>
      </c>
      <c r="H28" s="11" t="s">
        <v>46</v>
      </c>
      <c r="I28" s="12"/>
      <c r="J28" s="10">
        <v>10</v>
      </c>
      <c r="K28" s="12">
        <f t="shared" si="0"/>
        <v>0</v>
      </c>
      <c r="L28" s="13">
        <v>0.23</v>
      </c>
      <c r="M28" s="12">
        <f t="shared" si="1"/>
        <v>0</v>
      </c>
    </row>
    <row r="29" spans="3:13" ht="29" x14ac:dyDescent="0.35">
      <c r="C29" s="10" t="s">
        <v>22</v>
      </c>
      <c r="D29" s="11">
        <v>500012876</v>
      </c>
      <c r="E29" s="11" t="s">
        <v>88</v>
      </c>
      <c r="F29" s="11" t="s">
        <v>44</v>
      </c>
      <c r="G29" s="11" t="s">
        <v>89</v>
      </c>
      <c r="H29" s="11" t="s">
        <v>52</v>
      </c>
      <c r="I29" s="12"/>
      <c r="J29" s="10">
        <v>50</v>
      </c>
      <c r="K29" s="12">
        <f t="shared" si="0"/>
        <v>0</v>
      </c>
      <c r="L29" s="13">
        <v>0.23</v>
      </c>
      <c r="M29" s="12">
        <f t="shared" si="1"/>
        <v>0</v>
      </c>
    </row>
    <row r="30" spans="3:13" ht="43.5" x14ac:dyDescent="0.35">
      <c r="C30" s="10" t="s">
        <v>23</v>
      </c>
      <c r="D30" s="11">
        <v>500012967</v>
      </c>
      <c r="E30" s="11" t="s">
        <v>90</v>
      </c>
      <c r="F30" s="11" t="s">
        <v>44</v>
      </c>
      <c r="G30" s="11" t="s">
        <v>54</v>
      </c>
      <c r="H30" s="11" t="s">
        <v>46</v>
      </c>
      <c r="I30" s="12"/>
      <c r="J30" s="10">
        <v>20</v>
      </c>
      <c r="K30" s="12">
        <f t="shared" si="0"/>
        <v>0</v>
      </c>
      <c r="L30" s="13">
        <v>0.23</v>
      </c>
      <c r="M30" s="12">
        <f t="shared" si="1"/>
        <v>0</v>
      </c>
    </row>
    <row r="31" spans="3:13" ht="58" x14ac:dyDescent="0.35">
      <c r="C31" s="10" t="s">
        <v>24</v>
      </c>
      <c r="D31" s="11">
        <v>500013471</v>
      </c>
      <c r="E31" s="11" t="s">
        <v>97</v>
      </c>
      <c r="F31" s="11" t="s">
        <v>44</v>
      </c>
      <c r="G31" s="11" t="s">
        <v>91</v>
      </c>
      <c r="H31" s="11" t="s">
        <v>46</v>
      </c>
      <c r="I31" s="12"/>
      <c r="J31" s="10">
        <v>20</v>
      </c>
      <c r="K31" s="12">
        <f t="shared" si="0"/>
        <v>0</v>
      </c>
      <c r="L31" s="13">
        <v>0.23</v>
      </c>
      <c r="M31" s="12">
        <f t="shared" si="1"/>
        <v>0</v>
      </c>
    </row>
    <row r="32" spans="3:13" ht="29" x14ac:dyDescent="0.35">
      <c r="C32" s="10" t="s">
        <v>25</v>
      </c>
      <c r="D32" s="11">
        <v>500013543</v>
      </c>
      <c r="E32" s="11" t="s">
        <v>92</v>
      </c>
      <c r="F32" s="11" t="s">
        <v>44</v>
      </c>
      <c r="G32" s="11" t="s">
        <v>93</v>
      </c>
      <c r="H32" s="11" t="s">
        <v>52</v>
      </c>
      <c r="I32" s="12"/>
      <c r="J32" s="10">
        <v>15</v>
      </c>
      <c r="K32" s="12">
        <f t="shared" si="0"/>
        <v>0</v>
      </c>
      <c r="L32" s="13">
        <v>0.23</v>
      </c>
      <c r="M32" s="12">
        <f t="shared" si="1"/>
        <v>0</v>
      </c>
    </row>
    <row r="33" spans="3:13" ht="43.5" x14ac:dyDescent="0.35">
      <c r="C33" s="10" t="s">
        <v>26</v>
      </c>
      <c r="D33" s="11">
        <v>500014486</v>
      </c>
      <c r="E33" s="11" t="s">
        <v>68</v>
      </c>
      <c r="F33" s="11" t="s">
        <v>44</v>
      </c>
      <c r="G33" s="11" t="s">
        <v>94</v>
      </c>
      <c r="H33" s="11" t="s">
        <v>46</v>
      </c>
      <c r="I33" s="12"/>
      <c r="J33" s="10">
        <v>30</v>
      </c>
      <c r="K33" s="12">
        <f t="shared" ref="K33" si="2">I33*J33</f>
        <v>0</v>
      </c>
      <c r="L33" s="13">
        <v>0.23</v>
      </c>
      <c r="M33" s="12">
        <f t="shared" ref="M33" si="3">K33*1.23</f>
        <v>0</v>
      </c>
    </row>
    <row r="34" spans="3:13" ht="43.5" x14ac:dyDescent="0.35">
      <c r="C34" s="10" t="s">
        <v>43</v>
      </c>
      <c r="D34" s="11">
        <v>500014761</v>
      </c>
      <c r="E34" s="11" t="s">
        <v>95</v>
      </c>
      <c r="F34" s="11" t="s">
        <v>44</v>
      </c>
      <c r="G34" s="11" t="s">
        <v>96</v>
      </c>
      <c r="H34" s="11" t="s">
        <v>52</v>
      </c>
      <c r="I34" s="12"/>
      <c r="J34" s="10">
        <v>15</v>
      </c>
      <c r="K34" s="12">
        <f t="shared" si="0"/>
        <v>0</v>
      </c>
      <c r="L34" s="13">
        <v>0.23</v>
      </c>
      <c r="M34" s="12">
        <f t="shared" si="1"/>
        <v>0</v>
      </c>
    </row>
    <row r="35" spans="3:13" ht="36" customHeight="1" x14ac:dyDescent="0.35">
      <c r="C35" s="22" t="s">
        <v>36</v>
      </c>
      <c r="D35" s="23"/>
      <c r="E35" s="23"/>
      <c r="F35" s="23"/>
      <c r="G35" s="23"/>
      <c r="H35" s="23"/>
      <c r="I35" s="24"/>
      <c r="J35" s="14" t="s">
        <v>6</v>
      </c>
      <c r="K35" s="15">
        <f>SUM(K9:K34)</f>
        <v>0</v>
      </c>
      <c r="L35" s="16">
        <v>0.23</v>
      </c>
      <c r="M35" s="15">
        <f>SUM(M9:M34)</f>
        <v>0</v>
      </c>
    </row>
    <row r="38" spans="3:13" x14ac:dyDescent="0.35">
      <c r="E38" s="17"/>
      <c r="F38" s="17"/>
      <c r="G38" s="17"/>
      <c r="H38" s="17"/>
    </row>
    <row r="39" spans="3:13" x14ac:dyDescent="0.35">
      <c r="E39" s="17"/>
      <c r="F39" s="17"/>
      <c r="G39" s="17"/>
      <c r="H39" s="17"/>
    </row>
    <row r="40" spans="3:13" x14ac:dyDescent="0.35">
      <c r="E40" s="17"/>
      <c r="F40" s="17"/>
      <c r="G40" s="19"/>
      <c r="H40" s="19"/>
    </row>
    <row r="41" spans="3:13" ht="16" x14ac:dyDescent="0.35">
      <c r="E41" s="17"/>
      <c r="F41" s="17"/>
      <c r="G41" s="18" t="s">
        <v>39</v>
      </c>
      <c r="H41" s="17"/>
    </row>
  </sheetData>
  <mergeCells count="6">
    <mergeCell ref="G40:H40"/>
    <mergeCell ref="K2:M2"/>
    <mergeCell ref="K3:M3"/>
    <mergeCell ref="C35:I35"/>
    <mergeCell ref="C4:J4"/>
    <mergeCell ref="C2:J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Lukasz Katana</cp:lastModifiedBy>
  <cp:lastPrinted>2022-03-31T08:20:01Z</cp:lastPrinted>
  <dcterms:created xsi:type="dcterms:W3CDTF">2021-04-16T04:59:41Z</dcterms:created>
  <dcterms:modified xsi:type="dcterms:W3CDTF">2025-07-21T05:30:18Z</dcterms:modified>
</cp:coreProperties>
</file>