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za365-my.sharepoint.com/personal/bartosz_kot_mza_waw_pl/Documents/Dokumenty/postępowania/63_NL_BK_25/na_strone/"/>
    </mc:Choice>
  </mc:AlternateContent>
  <xr:revisionPtr revIDLastSave="25" documentId="13_ncr:1_{AEAC879D-620F-4BB0-844F-33927BC91381}" xr6:coauthVersionLast="47" xr6:coauthVersionMax="47" xr10:uidLastSave="{A3D6C3EB-8C76-425C-A529-1B5683CB2535}"/>
  <bookViews>
    <workbookView xWindow="19110" yWindow="0" windowWidth="19380" windowHeight="2169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9" i="1"/>
  <c r="L9" i="1" s="1"/>
  <c r="L25" i="1" l="1"/>
  <c r="J25" i="1"/>
</calcChain>
</file>

<file path=xl/sharedStrings.xml><?xml version="1.0" encoding="utf-8"?>
<sst xmlns="http://schemas.openxmlformats.org/spreadsheetml/2006/main" count="81" uniqueCount="66">
  <si>
    <t>Lp.</t>
  </si>
  <si>
    <t>1.</t>
  </si>
  <si>
    <t>2.</t>
  </si>
  <si>
    <t>3.</t>
  </si>
  <si>
    <t>4.</t>
  </si>
  <si>
    <t>5.</t>
  </si>
  <si>
    <t>RAZEM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</si>
  <si>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</si>
  <si>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</si>
  <si>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</si>
  <si>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</si>
  <si>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</si>
  <si>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</si>
  <si>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</si>
  <si>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</si>
  <si>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</si>
  <si>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</si>
  <si>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</si>
  <si>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Indeks SAP</t>
  </si>
  <si>
    <t>Przedmiot zamówienia</t>
  </si>
  <si>
    <t>jm</t>
  </si>
  <si>
    <t>Cena jedn. netto (zł)</t>
  </si>
  <si>
    <t>Ilość</t>
  </si>
  <si>
    <t>Wartość netto (zł)</t>
  </si>
  <si>
    <t>Podatek Vat</t>
  </si>
  <si>
    <t>Wartość brutto (zł)</t>
  </si>
  <si>
    <t>Formularz cenowy</t>
  </si>
  <si>
    <t>Bardzo proszę wpisywać tylko ceny jednostkowe zaokrąglone do dwóch miejsc po przecinku.
Wartość netto i wartość brutto przelicza się automatycznie</t>
  </si>
  <si>
    <t>Numer katalogowy przedmiotu zamówienia</t>
  </si>
  <si>
    <t>Dokument należy opatrzyć kwalifikowanym podpisem elektronicznym</t>
  </si>
  <si>
    <t>Załącznik nr 1a do Siwz</t>
  </si>
  <si>
    <t>postępowanie nr 63/NL/BK/25</t>
  </si>
  <si>
    <t>Dostawa filtrów do autobusów miejskich</t>
  </si>
  <si>
    <t>Wkład filtra płynu chłodzącego (wkład puszkowy z granulatem 12 jedn. dodatków DCA-4)</t>
  </si>
  <si>
    <t>SZT.</t>
  </si>
  <si>
    <t>38A2.901.022 SOLBUS
Fleetguard WF2074
lub/i Cummins 3100307</t>
  </si>
  <si>
    <t>Wkład filtra Ad-Blue układu SCR z obudową</t>
  </si>
  <si>
    <t>A.000.142.02.89 MERCEDES
10054 10.00.0 PUReM 
U 58/1 KIT MANN</t>
  </si>
  <si>
    <t>Wkład filtra płynu AdBlue DAF
(moduł pompy EAS)</t>
  </si>
  <si>
    <t>0120-302-811 SOLARIS
2014.774 DAF</t>
  </si>
  <si>
    <t>Wkład odwadniającego filtra wstępnego paliwa do silnika CUMMINS ISB6,7EV</t>
  </si>
  <si>
    <t>0120-436-050 SOLARIS
FS 19731 FLEETGUARD
10A8.036.002 SOLBUS</t>
  </si>
  <si>
    <t>Filtr płynu chłodzącego z zaworem odcinającym w układzie ogrzewania</t>
  </si>
  <si>
    <t>0303-380-035 SOLARIS
8498125.0000 NORGREN</t>
  </si>
  <si>
    <t>Filtr kabinowy 520x144x35 do UL500/UL700</t>
  </si>
  <si>
    <t>0000-007-636 SOLARIS
H14-004-483-1 KONVEKTA</t>
  </si>
  <si>
    <t>Filtr AdBlue (zestaw z wkładem)</t>
  </si>
  <si>
    <t>Filtr odpowietrzania skrzyni korbowej</t>
  </si>
  <si>
    <t>5300-022-110
2299.012 DAF
2176.886 DAF</t>
  </si>
  <si>
    <t>Filtr powietrza standardowy frontboxu oryginał SANZ CLIMA</t>
  </si>
  <si>
    <t>0004-011-095* SOLARIS
7.147.400.421* SANZ CLIMA</t>
  </si>
  <si>
    <t>Zestaw (kpl.) serwisowy filtrów AdBlue BOSCH (wkład papierowy filtra / zasadniczego, wkład filtra wstępnego, uszczelnienia wkładu</t>
  </si>
  <si>
    <t>Filtr kratki zasysania powietrza</t>
  </si>
  <si>
    <t>0004-357-203 SOLARIS</t>
  </si>
  <si>
    <t>Filtr siatkowy pompy centralnego układu smarowania</t>
  </si>
  <si>
    <t>0004-049-007
F118171 GROENEVELD</t>
  </si>
  <si>
    <t>Wkład filtra gazu wysokiego ciśnienia (7 µm) SWAGELOK</t>
  </si>
  <si>
    <t>0000-212-574
SS-8F-K4-7 SWAGELOK</t>
  </si>
  <si>
    <t xml:space="preserve"> Wkład filtra powietrza 
nagrzewnicy frontboxu </t>
  </si>
  <si>
    <t>Wkład filtra 400x180x40 wlotu powietrza z zewnątrz do kabiny kierowcy</t>
  </si>
  <si>
    <t>Wkład filtra płynu chłodzącego pieca grzewczego SOLARIS</t>
  </si>
  <si>
    <t>UF106 FLEETGUARD
A05IE845 CUMIMINS
A.000.142.10.89 MERCEDES</t>
  </si>
  <si>
    <t>0004-157-645 SOLARIS
1.457.436.042 BOSCH</t>
  </si>
  <si>
    <t>0719-710-463 AUTOSAN
6.141.403.003 PEDRO-SANZ</t>
  </si>
  <si>
    <t>0482749 SCANIA
K1041 FILTRON
CU40110 MANN</t>
  </si>
  <si>
    <t>0303-380-036 SOLARIS
1263259.0000 NORGREN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</si>
</sst>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ptos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rgb="FFFF0000"/>
      <name val="Aptos"/>
      <family val="2"/>
    </font>
    <font>
      <b/>
      <sz val="16"/>
      <color rgb="FFFF0000"/>
      <name val="Aptos"/>
      <family val="2"/>
    </font>
    <font>
      <sz val="7"/>
      <color theme="1"/>
      <name val="Aptos"/>
      <family val="2"/>
    </font>
    <font>
      <sz val="11"/>
      <color rgb="FFFF0000"/>
      <name val="Aptos"/>
      <family val="2"/>
    </font>
    <font>
      <b/>
      <sz val="12"/>
      <name val="Aptos"/>
      <family val="2"/>
    </font>
    <font>
      <b/>
      <sz val="11"/>
      <name val="Aptos"/>
      <family val="2"/>
    </font>
    <font>
      <b/>
      <sz val="16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L31"/>
  <sheetViews>
    <sheetView tabSelected="1" topLeftCell="A2" workbookViewId="0">
      <selection activeCell="G15" sqref="G15"/>
    </sheetView>
  </sheetViews>
  <sheetFormatPr defaultColWidth="9.26953125" defaultRowHeight="14.5" x14ac:dyDescent="0.35"/>
  <cols>
    <col min="1" max="2" width="9.26953125" style="1"/>
    <col min="3" max="3" width="4.7265625" style="1" customWidth="1"/>
    <col min="4" max="4" width="12.81640625" style="1" customWidth="1"/>
    <col min="5" max="5" width="40.81640625" style="1" customWidth="1"/>
    <col min="6" max="6" width="4.453125" style="1" customWidth="1"/>
    <col min="7" max="7" width="29.7265625" style="1" customWidth="1"/>
    <col min="8" max="8" width="11.453125" style="5" customWidth="1"/>
    <col min="9" max="9" width="9.54296875" style="1" customWidth="1"/>
    <col min="10" max="10" width="11" style="1" customWidth="1"/>
    <col min="11" max="11" width="9.26953125" style="1"/>
    <col min="12" max="12" width="13.26953125" style="1" customWidth="1"/>
    <col min="13" max="16384" width="9.26953125" style="1"/>
  </cols>
  <sheetData>
    <row r="2" spans="3:12" ht="30" customHeight="1" x14ac:dyDescent="0.35">
      <c r="C2" s="28" t="s">
        <v>26</v>
      </c>
      <c r="D2" s="28"/>
      <c r="E2" s="28"/>
      <c r="F2" s="28"/>
      <c r="G2" s="28"/>
      <c r="H2" s="28"/>
      <c r="I2" s="28"/>
      <c r="J2" s="21" t="s">
        <v>30</v>
      </c>
      <c r="K2" s="21"/>
      <c r="L2" s="21"/>
    </row>
    <row r="3" spans="3:12" ht="30" customHeight="1" x14ac:dyDescent="0.35">
      <c r="C3" s="2"/>
      <c r="D3" s="2"/>
      <c r="E3" s="2"/>
      <c r="F3" s="2"/>
      <c r="G3" s="2"/>
      <c r="H3" s="3"/>
      <c r="I3" s="2"/>
      <c r="J3" s="22" t="s">
        <v>31</v>
      </c>
      <c r="K3" s="23"/>
      <c r="L3" s="23"/>
    </row>
    <row r="4" spans="3:12" ht="30" customHeight="1" x14ac:dyDescent="0.35">
      <c r="C4" s="27" t="s">
        <v>32</v>
      </c>
      <c r="D4" s="27"/>
      <c r="E4" s="27"/>
      <c r="F4" s="27"/>
      <c r="G4" s="27"/>
      <c r="H4" s="27"/>
      <c r="I4" s="27"/>
    </row>
    <row r="5" spans="3:12" ht="21" x14ac:dyDescent="0.5">
      <c r="D5" s="4"/>
      <c r="E5" s="4"/>
      <c r="F5" s="4"/>
      <c r="G5" s="4"/>
    </row>
    <row r="6" spans="3:12" ht="21" x14ac:dyDescent="0.5">
      <c r="D6" s="4"/>
      <c r="E6" s="4"/>
      <c r="F6" s="4"/>
      <c r="G6" s="4"/>
    </row>
    <row r="7" spans="3:12" s="8" customFormat="1" ht="29" x14ac:dyDescent="0.35">
      <c r="C7" s="6" t="s">
        <v>0</v>
      </c>
      <c r="D7" s="6" t="s">
        <v>18</v>
      </c>
      <c r="E7" s="6" t="s">
        <v>19</v>
      </c>
      <c r="F7" s="6" t="s">
        <v>20</v>
      </c>
      <c r="G7" s="6" t="s">
        <v>28</v>
      </c>
      <c r="H7" s="7" t="s">
        <v>21</v>
      </c>
      <c r="I7" s="6" t="s">
        <v>22</v>
      </c>
      <c r="J7" s="6" t="s">
        <v>23</v>
      </c>
      <c r="K7" s="6" t="s">
        <v>24</v>
      </c>
      <c r="L7" s="6" t="s">
        <v>25</v>
      </c>
    </row>
    <row r="8" spans="3:12" s="8" customFormat="1" ht="11.25" customHeight="1" x14ac:dyDescent="0.35">
      <c r="C8" s="9">
        <v>1</v>
      </c>
      <c r="D8" s="9">
        <v>2</v>
      </c>
      <c r="E8" s="9">
        <v>3</v>
      </c>
      <c r="F8" s="9">
        <v>4</v>
      </c>
      <c r="G8" s="9">
        <v>5</v>
      </c>
      <c r="H8" s="9">
        <v>6</v>
      </c>
      <c r="I8" s="9">
        <v>7</v>
      </c>
      <c r="J8" s="9">
        <v>8</v>
      </c>
      <c r="K8" s="9">
        <v>9</v>
      </c>
      <c r="L8" s="9">
        <v>10</v>
      </c>
    </row>
    <row r="9" spans="3:12" ht="43.5" x14ac:dyDescent="0.35">
      <c r="C9" s="10" t="s">
        <v>1</v>
      </c>
      <c r="D9" s="19">
        <v>500004332</v>
      </c>
      <c r="E9" s="20" t="s">
        <v>33</v>
      </c>
      <c r="F9" s="19" t="s">
        <v>34</v>
      </c>
      <c r="G9" s="20" t="s">
        <v>35</v>
      </c>
      <c r="H9" s="11"/>
      <c r="I9" s="10">
        <v>100</v>
      </c>
      <c r="J9" s="11">
        <f>H9*I9</f>
        <v>0</v>
      </c>
      <c r="K9" s="12">
        <v>0.23</v>
      </c>
      <c r="L9" s="11">
        <f>J9*1.23</f>
        <v>0</v>
      </c>
    </row>
    <row r="10" spans="3:12" ht="43.5" x14ac:dyDescent="0.35">
      <c r="C10" s="10" t="s">
        <v>2</v>
      </c>
      <c r="D10" s="19">
        <v>500004344</v>
      </c>
      <c r="E10" s="19" t="s">
        <v>36</v>
      </c>
      <c r="F10" s="19" t="s">
        <v>34</v>
      </c>
      <c r="G10" s="20" t="s">
        <v>37</v>
      </c>
      <c r="H10" s="11"/>
      <c r="I10" s="10">
        <v>60</v>
      </c>
      <c r="J10" s="11">
        <f t="shared" ref="J10:J24" si="0">H10*I10</f>
        <v>0</v>
      </c>
      <c r="K10" s="12">
        <v>0.23</v>
      </c>
      <c r="L10" s="11">
        <f t="shared" ref="L10:L24" si="1">J10*1.23</f>
        <v>0</v>
      </c>
    </row>
    <row r="11" spans="3:12" ht="29" x14ac:dyDescent="0.35">
      <c r="C11" s="10" t="s">
        <v>3</v>
      </c>
      <c r="D11" s="19">
        <v>500004638</v>
      </c>
      <c r="E11" s="20" t="s">
        <v>38</v>
      </c>
      <c r="F11" s="19" t="s">
        <v>34</v>
      </c>
      <c r="G11" s="20" t="s">
        <v>39</v>
      </c>
      <c r="H11" s="11"/>
      <c r="I11" s="10">
        <v>100</v>
      </c>
      <c r="J11" s="11">
        <f t="shared" si="0"/>
        <v>0</v>
      </c>
      <c r="K11" s="12">
        <v>0.23</v>
      </c>
      <c r="L11" s="11">
        <f t="shared" si="1"/>
        <v>0</v>
      </c>
    </row>
    <row r="12" spans="3:12" ht="43.5" x14ac:dyDescent="0.35">
      <c r="C12" s="10" t="s">
        <v>4</v>
      </c>
      <c r="D12" s="19">
        <v>500004657</v>
      </c>
      <c r="E12" s="20" t="s">
        <v>40</v>
      </c>
      <c r="F12" s="19" t="s">
        <v>34</v>
      </c>
      <c r="G12" s="20" t="s">
        <v>41</v>
      </c>
      <c r="H12" s="11"/>
      <c r="I12" s="10">
        <v>220</v>
      </c>
      <c r="J12" s="11">
        <f t="shared" si="0"/>
        <v>0</v>
      </c>
      <c r="K12" s="12">
        <v>0.23</v>
      </c>
      <c r="L12" s="11">
        <f t="shared" si="1"/>
        <v>0</v>
      </c>
    </row>
    <row r="13" spans="3:12" ht="29" x14ac:dyDescent="0.35">
      <c r="C13" s="10" t="s">
        <v>5</v>
      </c>
      <c r="D13" s="19">
        <v>500004795</v>
      </c>
      <c r="E13" s="20" t="s">
        <v>42</v>
      </c>
      <c r="F13" s="19" t="s">
        <v>34</v>
      </c>
      <c r="G13" s="20" t="s">
        <v>43</v>
      </c>
      <c r="H13" s="11"/>
      <c r="I13" s="10">
        <v>120</v>
      </c>
      <c r="J13" s="11">
        <f t="shared" si="0"/>
        <v>0</v>
      </c>
      <c r="K13" s="12">
        <v>0.23</v>
      </c>
      <c r="L13" s="11">
        <f t="shared" si="1"/>
        <v>0</v>
      </c>
    </row>
    <row r="14" spans="3:12" ht="38" customHeight="1" x14ac:dyDescent="0.35">
      <c r="C14" s="10" t="s">
        <v>7</v>
      </c>
      <c r="D14" s="20">
        <v>500004796</v>
      </c>
      <c r="E14" s="20" t="s">
        <v>60</v>
      </c>
      <c r="F14" s="20" t="s">
        <v>34</v>
      </c>
      <c r="G14" s="20" t="s">
        <v>65</v>
      </c>
      <c r="H14" s="11"/>
      <c r="I14" s="10">
        <v>110</v>
      </c>
      <c r="J14" s="11">
        <f t="shared" si="0"/>
        <v>0</v>
      </c>
      <c r="K14" s="12">
        <v>0.23</v>
      </c>
      <c r="L14" s="11">
        <f t="shared" si="1"/>
        <v>0</v>
      </c>
    </row>
    <row r="15" spans="3:12" ht="29" x14ac:dyDescent="0.35">
      <c r="C15" s="10" t="s">
        <v>8</v>
      </c>
      <c r="D15" s="19">
        <v>500005477</v>
      </c>
      <c r="E15" s="19" t="s">
        <v>44</v>
      </c>
      <c r="F15" s="19" t="s">
        <v>34</v>
      </c>
      <c r="G15" s="20" t="s">
        <v>45</v>
      </c>
      <c r="H15" s="11"/>
      <c r="I15" s="10">
        <v>1350</v>
      </c>
      <c r="J15" s="11">
        <f t="shared" si="0"/>
        <v>0</v>
      </c>
      <c r="K15" s="12">
        <v>0.23</v>
      </c>
      <c r="L15" s="11">
        <f t="shared" si="1"/>
        <v>0</v>
      </c>
    </row>
    <row r="16" spans="3:12" ht="43.5" x14ac:dyDescent="0.35">
      <c r="C16" s="10" t="s">
        <v>9</v>
      </c>
      <c r="D16" s="19">
        <v>500012172</v>
      </c>
      <c r="E16" s="19" t="s">
        <v>46</v>
      </c>
      <c r="F16" s="19" t="s">
        <v>34</v>
      </c>
      <c r="G16" s="20" t="s">
        <v>61</v>
      </c>
      <c r="H16" s="11"/>
      <c r="I16" s="10">
        <v>60</v>
      </c>
      <c r="J16" s="11">
        <f t="shared" si="0"/>
        <v>0</v>
      </c>
      <c r="K16" s="12">
        <v>0.23</v>
      </c>
      <c r="L16" s="11">
        <f t="shared" si="1"/>
        <v>0</v>
      </c>
    </row>
    <row r="17" spans="3:12" ht="43.5" x14ac:dyDescent="0.35">
      <c r="C17" s="10" t="s">
        <v>10</v>
      </c>
      <c r="D17" s="19">
        <v>500012326</v>
      </c>
      <c r="E17" s="19" t="s">
        <v>47</v>
      </c>
      <c r="F17" s="19" t="s">
        <v>34</v>
      </c>
      <c r="G17" s="20" t="s">
        <v>48</v>
      </c>
      <c r="H17" s="11"/>
      <c r="I17" s="10">
        <v>170</v>
      </c>
      <c r="J17" s="11">
        <f t="shared" si="0"/>
        <v>0</v>
      </c>
      <c r="K17" s="12">
        <v>0.23</v>
      </c>
      <c r="L17" s="11">
        <f t="shared" si="1"/>
        <v>0</v>
      </c>
    </row>
    <row r="18" spans="3:12" ht="29" x14ac:dyDescent="0.35">
      <c r="C18" s="10" t="s">
        <v>11</v>
      </c>
      <c r="D18" s="19">
        <v>500012726</v>
      </c>
      <c r="E18" s="20" t="s">
        <v>49</v>
      </c>
      <c r="F18" s="19" t="s">
        <v>34</v>
      </c>
      <c r="G18" s="20" t="s">
        <v>50</v>
      </c>
      <c r="H18" s="11"/>
      <c r="I18" s="10">
        <v>650</v>
      </c>
      <c r="J18" s="11">
        <f t="shared" si="0"/>
        <v>0</v>
      </c>
      <c r="K18" s="12">
        <v>0.23</v>
      </c>
      <c r="L18" s="11">
        <f t="shared" si="1"/>
        <v>0</v>
      </c>
    </row>
    <row r="19" spans="3:12" ht="43.5" x14ac:dyDescent="0.35">
      <c r="C19" s="10" t="s">
        <v>12</v>
      </c>
      <c r="D19" s="19">
        <v>500012840</v>
      </c>
      <c r="E19" s="20" t="s">
        <v>51</v>
      </c>
      <c r="F19" s="19" t="s">
        <v>34</v>
      </c>
      <c r="G19" s="20" t="s">
        <v>62</v>
      </c>
      <c r="H19" s="11"/>
      <c r="I19" s="10">
        <v>400</v>
      </c>
      <c r="J19" s="11">
        <f t="shared" si="0"/>
        <v>0</v>
      </c>
      <c r="K19" s="12">
        <v>0.23</v>
      </c>
      <c r="L19" s="11">
        <f t="shared" si="1"/>
        <v>0</v>
      </c>
    </row>
    <row r="20" spans="3:12" x14ac:dyDescent="0.35">
      <c r="C20" s="10" t="s">
        <v>13</v>
      </c>
      <c r="D20" s="19">
        <v>500012886</v>
      </c>
      <c r="E20" s="19" t="s">
        <v>52</v>
      </c>
      <c r="F20" s="19" t="s">
        <v>34</v>
      </c>
      <c r="G20" s="19" t="s">
        <v>53</v>
      </c>
      <c r="H20" s="11"/>
      <c r="I20" s="10">
        <v>1200</v>
      </c>
      <c r="J20" s="11">
        <f t="shared" si="0"/>
        <v>0</v>
      </c>
      <c r="K20" s="12">
        <v>0.23</v>
      </c>
      <c r="L20" s="11">
        <f t="shared" si="1"/>
        <v>0</v>
      </c>
    </row>
    <row r="21" spans="3:12" ht="29" x14ac:dyDescent="0.35">
      <c r="C21" s="10" t="s">
        <v>14</v>
      </c>
      <c r="D21" s="19">
        <v>500013048</v>
      </c>
      <c r="E21" s="20" t="s">
        <v>54</v>
      </c>
      <c r="F21" s="19" t="s">
        <v>34</v>
      </c>
      <c r="G21" s="20" t="s">
        <v>55</v>
      </c>
      <c r="H21" s="11"/>
      <c r="I21" s="10">
        <v>220</v>
      </c>
      <c r="J21" s="11">
        <f t="shared" si="0"/>
        <v>0</v>
      </c>
      <c r="K21" s="12">
        <v>0.23</v>
      </c>
      <c r="L21" s="11">
        <f t="shared" si="1"/>
        <v>0</v>
      </c>
    </row>
    <row r="22" spans="3:12" ht="29" x14ac:dyDescent="0.35">
      <c r="C22" s="10" t="s">
        <v>15</v>
      </c>
      <c r="D22" s="19">
        <v>500013529</v>
      </c>
      <c r="E22" s="20" t="s">
        <v>56</v>
      </c>
      <c r="F22" s="19" t="s">
        <v>34</v>
      </c>
      <c r="G22" s="20" t="s">
        <v>57</v>
      </c>
      <c r="H22" s="11"/>
      <c r="I22" s="10">
        <v>120</v>
      </c>
      <c r="J22" s="11">
        <f t="shared" si="0"/>
        <v>0</v>
      </c>
      <c r="K22" s="12">
        <v>0.23</v>
      </c>
      <c r="L22" s="11">
        <f t="shared" si="1"/>
        <v>0</v>
      </c>
    </row>
    <row r="23" spans="3:12" ht="29" x14ac:dyDescent="0.35">
      <c r="C23" s="10" t="s">
        <v>16</v>
      </c>
      <c r="D23" s="19">
        <v>500014212</v>
      </c>
      <c r="E23" s="20" t="s">
        <v>58</v>
      </c>
      <c r="F23" s="19" t="s">
        <v>34</v>
      </c>
      <c r="G23" s="20" t="s">
        <v>63</v>
      </c>
      <c r="H23" s="11"/>
      <c r="I23" s="10">
        <v>200</v>
      </c>
      <c r="J23" s="11">
        <f t="shared" si="0"/>
        <v>0</v>
      </c>
      <c r="K23" s="12">
        <v>0.23</v>
      </c>
      <c r="L23" s="11">
        <f t="shared" si="1"/>
        <v>0</v>
      </c>
    </row>
    <row r="24" spans="3:12" ht="43.5" x14ac:dyDescent="0.35">
      <c r="C24" s="10" t="s">
        <v>17</v>
      </c>
      <c r="D24" s="19">
        <v>500015315</v>
      </c>
      <c r="E24" s="20" t="s">
        <v>59</v>
      </c>
      <c r="F24" s="19" t="s">
        <v>34</v>
      </c>
      <c r="G24" s="20" t="s">
        <v>64</v>
      </c>
      <c r="H24" s="11"/>
      <c r="I24" s="10">
        <v>100</v>
      </c>
      <c r="J24" s="11">
        <f t="shared" si="0"/>
        <v>0</v>
      </c>
      <c r="K24" s="12">
        <v>0.23</v>
      </c>
      <c r="L24" s="11">
        <f t="shared" si="1"/>
        <v>0</v>
      </c>
    </row>
    <row r="25" spans="3:12" ht="36" customHeight="1" x14ac:dyDescent="0.35">
      <c r="C25" s="24" t="s">
        <v>27</v>
      </c>
      <c r="D25" s="25"/>
      <c r="E25" s="25"/>
      <c r="F25" s="25"/>
      <c r="G25" s="25"/>
      <c r="H25" s="26"/>
      <c r="I25" s="13" t="s">
        <v>6</v>
      </c>
      <c r="J25" s="14">
        <f>SUM(J9:J24)</f>
        <v>0</v>
      </c>
      <c r="K25" s="15">
        <v>0.23</v>
      </c>
      <c r="L25" s="14">
        <f>SUM(L9:L24)</f>
        <v>0</v>
      </c>
    </row>
    <row r="28" spans="3:12" x14ac:dyDescent="0.35">
      <c r="E28" s="16"/>
      <c r="F28" s="16"/>
      <c r="G28" s="16"/>
    </row>
    <row r="29" spans="3:12" x14ac:dyDescent="0.35">
      <c r="E29" s="16"/>
      <c r="F29" s="16"/>
      <c r="G29" s="16"/>
    </row>
    <row r="30" spans="3:12" x14ac:dyDescent="0.35">
      <c r="E30" s="16"/>
      <c r="F30" s="16"/>
      <c r="G30" s="17"/>
    </row>
    <row r="31" spans="3:12" ht="16" x14ac:dyDescent="0.35">
      <c r="E31" s="16"/>
      <c r="F31" s="16"/>
      <c r="G31" s="18" t="s">
        <v>29</v>
      </c>
    </row>
  </sheetData>
  <mergeCells count="5">
    <mergeCell ref="J2:L2"/>
    <mergeCell ref="J3:L3"/>
    <mergeCell ref="C25:H25"/>
    <mergeCell ref="C4:I4"/>
    <mergeCell ref="C2:I2"/>
  </mergeCells>
  <pageMargins left="0.70866141732283472" right="0.70866141732283472" top="0.74803149606299213" bottom="0.74803149606299213" header="0.31496062992125984" footer="0.31496062992125984"/>
  <pageSetup paperSize="9" scale="7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Bartosz Kot</cp:lastModifiedBy>
  <cp:lastPrinted>2022-03-31T08:20:01Z</cp:lastPrinted>
  <dcterms:created xsi:type="dcterms:W3CDTF">2021-04-16T04:59:41Z</dcterms:created>
  <dcterms:modified xsi:type="dcterms:W3CDTF">2025-06-05T10:11:05Z</dcterms:modified>
</cp:coreProperties>
</file>