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akac\01_zampub\SIWZ\01_NL\"/>
    </mc:Choice>
  </mc:AlternateContent>
  <xr:revisionPtr revIDLastSave="0" documentId="13_ncr:1_{643725F7-0A66-4B30-9A35-0416FAA21C54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K11" i="1" s="1"/>
  <c r="I12" i="1"/>
  <c r="K12" i="1" s="1"/>
  <c r="I13" i="1"/>
  <c r="K13" i="1" s="1"/>
  <c r="I14" i="1"/>
  <c r="K14" i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/>
  <c r="I21" i="1"/>
  <c r="K21" i="1"/>
  <c r="I22" i="1"/>
  <c r="K22" i="1"/>
  <c r="I23" i="1"/>
  <c r="K23" i="1" s="1"/>
  <c r="I24" i="1"/>
  <c r="K24" i="1"/>
  <c r="I25" i="1"/>
  <c r="K25" i="1" s="1"/>
  <c r="I26" i="1"/>
  <c r="K26" i="1" s="1"/>
  <c r="I27" i="1"/>
  <c r="K27" i="1"/>
  <c r="I28" i="1"/>
  <c r="K28" i="1"/>
  <c r="I29" i="1"/>
  <c r="K29" i="1" s="1"/>
  <c r="I30" i="1"/>
  <c r="K30" i="1" s="1"/>
  <c r="I31" i="1"/>
  <c r="K31" i="1" s="1"/>
  <c r="I32" i="1"/>
  <c r="K32" i="1" s="1"/>
  <c r="I33" i="1"/>
  <c r="K33" i="1"/>
  <c r="I34" i="1"/>
  <c r="K34" i="1" s="1"/>
  <c r="I35" i="1"/>
  <c r="K35" i="1" s="1"/>
  <c r="I36" i="1"/>
  <c r="K36" i="1" s="1"/>
  <c r="I37" i="1"/>
  <c r="K37" i="1"/>
  <c r="I38" i="1"/>
  <c r="K38" i="1" s="1"/>
  <c r="I39" i="1"/>
  <c r="K39" i="1"/>
  <c r="I40" i="1"/>
  <c r="K40" i="1"/>
  <c r="I41" i="1"/>
  <c r="K41" i="1" s="1"/>
  <c r="I42" i="1"/>
  <c r="K42" i="1"/>
  <c r="I43" i="1"/>
  <c r="K43" i="1" s="1"/>
  <c r="I44" i="1"/>
  <c r="K44" i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/>
  <c r="I51" i="1"/>
  <c r="K51" i="1"/>
  <c r="I52" i="1"/>
  <c r="K52" i="1" s="1"/>
  <c r="I10" i="1" l="1"/>
  <c r="K10" i="1" s="1"/>
  <c r="I9" i="1"/>
  <c r="K9" i="1" s="1"/>
  <c r="K53" i="1" l="1"/>
  <c r="I53" i="1"/>
</calcChain>
</file>

<file path=xl/sharedStrings.xml><?xml version="1.0" encoding="utf-8"?>
<sst xmlns="http://schemas.openxmlformats.org/spreadsheetml/2006/main" count="151" uniqueCount="113">
  <si>
    <t>Lp.</t>
  </si>
  <si>
    <t>1.</t>
  </si>
  <si>
    <t>2.</t>
  </si>
  <si>
    <t>3.</t>
  </si>
  <si>
    <t>4.</t>
  </si>
  <si>
    <t>5.</t>
  </si>
  <si>
    <t>RAZEM</t>
  </si>
  <si>
    <t>(Miejscowość, data)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</si>
  <si>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</si>
  <si>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</si>
  <si>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</si>
  <si>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</si>
  <si>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</si>
  <si>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</si>
  <si>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</si>
  <si>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</si>
  <si>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</si>
  <si>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</si>
  <si>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</si>
  <si>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</si>
  <si>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</si>
  <si>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</si>
  <si>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</si>
  <si>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</si>
  <si>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</si>
  <si>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</si>
  <si>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</si>
  <si>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</si>
  <si>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_________________</t>
  </si>
  <si>
    <t>Indeks SAP</t>
  </si>
  <si>
    <t>jm</t>
  </si>
  <si>
    <t>Cena jedn. netto (zł)</t>
  </si>
  <si>
    <t>Ilość</t>
  </si>
  <si>
    <t>Wartość netto (zł)</t>
  </si>
  <si>
    <t>Podatek Vat</t>
  </si>
  <si>
    <t>Wartość brutto (zł)</t>
  </si>
  <si>
    <t>Formularz cenowy</t>
  </si>
  <si>
    <t>Bardzo proszę wpisywać tylko ceny jednostkowe zaokrąglone do dwóch miejsc po przecinku.
Wartość netto i wartość brutto przelicza się automatycznie</t>
  </si>
  <si>
    <t>Dostawa asortymentu odzieży i obuwia roboczego oraz środków ochrony indywidualnej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</si>
  <si>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</si>
  <si>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</si>
  <si>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</si>
  <si>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</si>
  <si>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</si>
  <si>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</si>
  <si>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</si>
  <si>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</si>
  <si>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</si>
  <si>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</si>
  <si>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</si>
  <si>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</si>
  <si>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</si>
  <si>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</si>
  <si>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</si>
  <si>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</si>
  <si>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</si>
  <si>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</si>
  <si>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</si>
  <si>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SZT</t>
  </si>
  <si>
    <t>PARA</t>
  </si>
  <si>
    <t>Rękawice BI-COLOUR RPCV 35</t>
  </si>
  <si>
    <t>Rękawice robocze DRAGON BLUTRIX</t>
  </si>
  <si>
    <t>Buty gumowe ocieplane</t>
  </si>
  <si>
    <t>Kombinezon dla lakiernika</t>
  </si>
  <si>
    <t>Spodnie robocze</t>
  </si>
  <si>
    <t>Kamizelka pomarańczowa z pasami odblaskowymi</t>
  </si>
  <si>
    <t>Fartuch drelichowy</t>
  </si>
  <si>
    <t>Czapka ocieplana</t>
  </si>
  <si>
    <t>Rękawice spawalnicze z mankietem</t>
  </si>
  <si>
    <t>Koszulka bawełniana POLO z krótkim rękawem</t>
  </si>
  <si>
    <t>Kurtka robocza 3w1</t>
  </si>
  <si>
    <t>Bluza robocza dla diagnosty</t>
  </si>
  <si>
    <t>Spodnie ogrodniczki dla diagnosty</t>
  </si>
  <si>
    <t>Bluza robocza</t>
  </si>
  <si>
    <t>Koszulka POLO z długim rękawem</t>
  </si>
  <si>
    <t>Koszulka T-SHIRT z krótkim rękawem</t>
  </si>
  <si>
    <t>KPL</t>
  </si>
  <si>
    <t>podpis</t>
  </si>
  <si>
    <t>___________________</t>
  </si>
  <si>
    <t>postępowanie nr 20/NL/AK/25</t>
  </si>
  <si>
    <t>Załącznik nr 1a do Siwz</t>
  </si>
  <si>
    <t>OP.</t>
  </si>
  <si>
    <t>Zatyczki do uszu</t>
  </si>
  <si>
    <t>SZT.</t>
  </si>
  <si>
    <t>Ochronniki słuchu</t>
  </si>
  <si>
    <t>Kombinezon ochronny Micro-MAX NS</t>
  </si>
  <si>
    <t>Maseczka ochronna FS-0-2IV</t>
  </si>
  <si>
    <t>Gogle ochronne GOG-AIR</t>
  </si>
  <si>
    <t>Koszula flanelowa</t>
  </si>
  <si>
    <t>Rękawice 5-palcowe wzmocnione skórą 
K5-142 typ dokerski</t>
  </si>
  <si>
    <t>Płaszcz przeciwdeszczowy z kapturem -PCV</t>
  </si>
  <si>
    <t>Ubranie robocze kwasoodporne</t>
  </si>
  <si>
    <t>Obuwie z podnoskiem stalowym - letnie</t>
  </si>
  <si>
    <t>Obuwie z podnoskiem stalowym - całoroczne</t>
  </si>
  <si>
    <t>Rękawice kwasoodporne</t>
  </si>
  <si>
    <t>Spodnie robocze damskie - do pasa</t>
  </si>
  <si>
    <t>Obuwie robocze damskie
 z podeszwa antypoślizgową</t>
  </si>
  <si>
    <t>Obuwie typu taktycznego - za kostkę</t>
  </si>
  <si>
    <t>Spodnie ogrodniczki - typ szwedzki</t>
  </si>
  <si>
    <t>Obuwie robocze z podnoskiem stalowym 
letnie typu sandał</t>
  </si>
  <si>
    <t>Rekawice elektrolizacyjne ELSEC</t>
  </si>
  <si>
    <t>KPL.</t>
  </si>
  <si>
    <t>Obuwie robocze męskie antypoślizgowe</t>
  </si>
  <si>
    <t>Hełm ochronny lekki  - czapka ze wzmocnieniem (HARDCAP A1 CZARNY)</t>
  </si>
  <si>
    <t>Rękawice monterskie TIGER FLEX PLUS (WUTRH)</t>
  </si>
  <si>
    <t>Rękawice monterskie THERMO (WUTRH)</t>
  </si>
  <si>
    <t>Rękawice nitrylowe bezpudrowe (OPAK. 100 SZT.)</t>
  </si>
  <si>
    <t>Odzież termiczna (KOSZULKA 
Z DŁUGIM RĘKAWEM 
+ KALESONY)</t>
  </si>
  <si>
    <t>Przedmiot zamówienia (szczególowy opis zawarty jest w załączniku nr 5 do Siwz)</t>
  </si>
  <si>
    <t>Rękawiczki foliowe (zrywki) (w opakowaniu 100 szt)</t>
  </si>
  <si>
    <t>Kamizelka pikowana damska</t>
  </si>
  <si>
    <t>Bluza robocza ocieplana damska</t>
  </si>
  <si>
    <t>Spodnie typu bojówki męskie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</si>
</sst>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9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K57"/>
  <sheetViews>
    <sheetView tabSelected="1" workbookViewId="0">
      <selection activeCell="K57" sqref="C2:K57"/>
    </sheetView>
  </sheetViews>
  <sheetFormatPr defaultRowHeight="15" x14ac:dyDescent="0.25"/>
  <cols>
    <col min="1" max="2" width="9.140625" style="1"/>
    <col min="3" max="3" width="4.7109375" style="1" customWidth="1"/>
    <col min="4" max="4" width="10" style="1" bestFit="1" customWidth="1"/>
    <col min="5" max="5" width="53.28515625" style="1" customWidth="1"/>
    <col min="6" max="6" width="9.7109375" style="1" customWidth="1"/>
    <col min="7" max="7" width="11.42578125" style="9" customWidth="1"/>
    <col min="8" max="8" width="9.5703125" style="1" customWidth="1"/>
    <col min="9" max="9" width="11" style="1" customWidth="1"/>
    <col min="10" max="10" width="9.140625" style="1"/>
    <col min="11" max="11" width="13.140625" style="1" customWidth="1"/>
    <col min="12" max="16384" width="9.140625" style="1"/>
  </cols>
  <sheetData>
    <row r="2" spans="3:11" ht="30" customHeight="1" x14ac:dyDescent="0.25">
      <c r="C2" s="25" t="s">
        <v>36</v>
      </c>
      <c r="D2" s="25"/>
      <c r="E2" s="25"/>
      <c r="F2" s="25"/>
      <c r="G2" s="25"/>
      <c r="H2" s="25"/>
      <c r="I2" s="20" t="s">
        <v>80</v>
      </c>
      <c r="J2" s="20"/>
      <c r="K2" s="20"/>
    </row>
    <row r="3" spans="3:11" ht="30" customHeight="1" x14ac:dyDescent="0.25">
      <c r="C3" s="7"/>
      <c r="D3" s="7"/>
      <c r="E3" s="7"/>
      <c r="F3" s="7"/>
      <c r="G3" s="8"/>
      <c r="H3" s="7"/>
      <c r="I3" s="21" t="s">
        <v>79</v>
      </c>
      <c r="J3" s="21"/>
      <c r="K3" s="21"/>
    </row>
    <row r="4" spans="3:11" ht="59.25" customHeight="1" x14ac:dyDescent="0.25">
      <c r="C4" s="26" t="s">
        <v>38</v>
      </c>
      <c r="D4" s="26"/>
      <c r="E4" s="26"/>
      <c r="F4" s="26"/>
      <c r="G4" s="26"/>
      <c r="H4" s="18"/>
    </row>
    <row r="5" spans="3:11" ht="20.25" x14ac:dyDescent="0.3">
      <c r="D5" s="6"/>
      <c r="E5" s="6"/>
      <c r="F5" s="6"/>
    </row>
    <row r="6" spans="3:11" ht="20.25" x14ac:dyDescent="0.3">
      <c r="D6" s="6"/>
      <c r="E6" s="6"/>
      <c r="F6" s="6"/>
    </row>
    <row r="7" spans="3:11" s="2" customFormat="1" ht="28.5" x14ac:dyDescent="0.25">
      <c r="C7" s="11" t="s">
        <v>0</v>
      </c>
      <c r="D7" s="11" t="s">
        <v>29</v>
      </c>
      <c r="E7" s="11" t="s">
        <v>108</v>
      </c>
      <c r="F7" s="11" t="s">
        <v>30</v>
      </c>
      <c r="G7" s="12" t="s">
        <v>31</v>
      </c>
      <c r="H7" s="11" t="s">
        <v>32</v>
      </c>
      <c r="I7" s="11" t="s">
        <v>33</v>
      </c>
      <c r="J7" s="11" t="s">
        <v>34</v>
      </c>
      <c r="K7" s="11" t="s">
        <v>35</v>
      </c>
    </row>
    <row r="8" spans="3:11" s="2" customFormat="1" ht="11.25" customHeight="1" x14ac:dyDescent="0.25">
      <c r="C8" s="13">
        <v>1</v>
      </c>
      <c r="D8" s="13">
        <v>2</v>
      </c>
      <c r="E8" s="13">
        <v>3</v>
      </c>
      <c r="F8" s="13">
        <v>4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</row>
    <row r="9" spans="3:11" ht="39.950000000000003" customHeight="1" x14ac:dyDescent="0.25">
      <c r="C9" s="14" t="s">
        <v>1</v>
      </c>
      <c r="D9" s="14">
        <v>301333</v>
      </c>
      <c r="E9" s="15" t="s">
        <v>109</v>
      </c>
      <c r="F9" s="14" t="s">
        <v>81</v>
      </c>
      <c r="G9" s="16"/>
      <c r="H9" s="14">
        <v>10000</v>
      </c>
      <c r="I9" s="16">
        <f>G9*H9</f>
        <v>0</v>
      </c>
      <c r="J9" s="17">
        <v>0.23</v>
      </c>
      <c r="K9" s="16">
        <f>I9*1.23</f>
        <v>0</v>
      </c>
    </row>
    <row r="10" spans="3:11" ht="39.950000000000003" customHeight="1" x14ac:dyDescent="0.25">
      <c r="C10" s="14" t="s">
        <v>2</v>
      </c>
      <c r="D10" s="14">
        <v>301337</v>
      </c>
      <c r="E10" s="15" t="s">
        <v>82</v>
      </c>
      <c r="F10" s="14" t="s">
        <v>59</v>
      </c>
      <c r="G10" s="16"/>
      <c r="H10" s="14">
        <v>300</v>
      </c>
      <c r="I10" s="16">
        <f t="shared" ref="I10:I11" si="0">G10*H10</f>
        <v>0</v>
      </c>
      <c r="J10" s="17">
        <v>0.23</v>
      </c>
      <c r="K10" s="16">
        <f t="shared" ref="K10:K11" si="1">I10*1.23</f>
        <v>0</v>
      </c>
    </row>
    <row r="11" spans="3:11" ht="39.950000000000003" customHeight="1" x14ac:dyDescent="0.25">
      <c r="C11" s="14" t="s">
        <v>3</v>
      </c>
      <c r="D11" s="14">
        <v>301854</v>
      </c>
      <c r="E11" s="15" t="s">
        <v>103</v>
      </c>
      <c r="F11" s="14" t="s">
        <v>83</v>
      </c>
      <c r="G11" s="16"/>
      <c r="H11" s="14">
        <v>150</v>
      </c>
      <c r="I11" s="16">
        <f t="shared" si="0"/>
        <v>0</v>
      </c>
      <c r="J11" s="17">
        <v>0.23</v>
      </c>
      <c r="K11" s="16">
        <f t="shared" si="1"/>
        <v>0</v>
      </c>
    </row>
    <row r="12" spans="3:11" ht="39.950000000000003" customHeight="1" x14ac:dyDescent="0.25">
      <c r="C12" s="14" t="s">
        <v>4</v>
      </c>
      <c r="D12" s="14">
        <v>304977</v>
      </c>
      <c r="E12" s="15" t="s">
        <v>84</v>
      </c>
      <c r="F12" s="14" t="s">
        <v>83</v>
      </c>
      <c r="G12" s="16"/>
      <c r="H12" s="14">
        <v>40</v>
      </c>
      <c r="I12" s="16">
        <f t="shared" ref="I12:I52" si="2">G12*H12</f>
        <v>0</v>
      </c>
      <c r="J12" s="17">
        <v>0.23</v>
      </c>
      <c r="K12" s="16">
        <f t="shared" ref="K12:K52" si="3">I12*1.23</f>
        <v>0</v>
      </c>
    </row>
    <row r="13" spans="3:11" ht="39.950000000000003" customHeight="1" x14ac:dyDescent="0.25">
      <c r="C13" s="14" t="s">
        <v>5</v>
      </c>
      <c r="D13" s="14">
        <v>309132</v>
      </c>
      <c r="E13" s="15" t="s">
        <v>85</v>
      </c>
      <c r="F13" s="14" t="s">
        <v>83</v>
      </c>
      <c r="G13" s="16"/>
      <c r="H13" s="14">
        <v>10</v>
      </c>
      <c r="I13" s="16">
        <f t="shared" si="2"/>
        <v>0</v>
      </c>
      <c r="J13" s="17">
        <v>0.23</v>
      </c>
      <c r="K13" s="16">
        <f t="shared" si="3"/>
        <v>0</v>
      </c>
    </row>
    <row r="14" spans="3:11" ht="39.950000000000003" customHeight="1" x14ac:dyDescent="0.25">
      <c r="C14" s="14" t="s">
        <v>8</v>
      </c>
      <c r="D14" s="14">
        <v>309133</v>
      </c>
      <c r="E14" s="15" t="s">
        <v>86</v>
      </c>
      <c r="F14" s="14" t="s">
        <v>83</v>
      </c>
      <c r="G14" s="16"/>
      <c r="H14" s="14">
        <v>10</v>
      </c>
      <c r="I14" s="16">
        <f t="shared" si="2"/>
        <v>0</v>
      </c>
      <c r="J14" s="17">
        <v>0.23</v>
      </c>
      <c r="K14" s="16">
        <f t="shared" si="3"/>
        <v>0</v>
      </c>
    </row>
    <row r="15" spans="3:11" ht="39.950000000000003" customHeight="1" x14ac:dyDescent="0.25">
      <c r="C15" s="14" t="s">
        <v>9</v>
      </c>
      <c r="D15" s="14">
        <v>309134</v>
      </c>
      <c r="E15" s="15" t="s">
        <v>87</v>
      </c>
      <c r="F15" s="14" t="s">
        <v>83</v>
      </c>
      <c r="G15" s="16"/>
      <c r="H15" s="14">
        <v>10</v>
      </c>
      <c r="I15" s="16">
        <f t="shared" si="2"/>
        <v>0</v>
      </c>
      <c r="J15" s="17">
        <v>0.23</v>
      </c>
      <c r="K15" s="16">
        <f t="shared" si="3"/>
        <v>0</v>
      </c>
    </row>
    <row r="16" spans="3:11" ht="39.950000000000003" customHeight="1" x14ac:dyDescent="0.25">
      <c r="C16" s="14" t="s">
        <v>10</v>
      </c>
      <c r="D16" s="14">
        <v>600021</v>
      </c>
      <c r="E16" s="15" t="s">
        <v>60</v>
      </c>
      <c r="F16" s="14" t="s">
        <v>59</v>
      </c>
      <c r="G16" s="16"/>
      <c r="H16" s="14">
        <v>30</v>
      </c>
      <c r="I16" s="16">
        <f t="shared" si="2"/>
        <v>0</v>
      </c>
      <c r="J16" s="17">
        <v>0.23</v>
      </c>
      <c r="K16" s="16">
        <f t="shared" si="3"/>
        <v>0</v>
      </c>
    </row>
    <row r="17" spans="3:11" ht="39.950000000000003" customHeight="1" x14ac:dyDescent="0.25">
      <c r="C17" s="14" t="s">
        <v>11</v>
      </c>
      <c r="D17" s="14">
        <v>600025</v>
      </c>
      <c r="E17" s="15" t="s">
        <v>61</v>
      </c>
      <c r="F17" s="14" t="s">
        <v>59</v>
      </c>
      <c r="G17" s="16"/>
      <c r="H17" s="14">
        <v>350</v>
      </c>
      <c r="I17" s="16">
        <f t="shared" si="2"/>
        <v>0</v>
      </c>
      <c r="J17" s="17">
        <v>0.23</v>
      </c>
      <c r="K17" s="16">
        <f t="shared" si="3"/>
        <v>0</v>
      </c>
    </row>
    <row r="18" spans="3:11" ht="39.950000000000003" customHeight="1" x14ac:dyDescent="0.25">
      <c r="C18" s="14" t="s">
        <v>12</v>
      </c>
      <c r="D18" s="14">
        <v>600029</v>
      </c>
      <c r="E18" s="15" t="s">
        <v>62</v>
      </c>
      <c r="F18" s="14" t="s">
        <v>59</v>
      </c>
      <c r="G18" s="16"/>
      <c r="H18" s="14">
        <v>20</v>
      </c>
      <c r="I18" s="16">
        <f t="shared" si="2"/>
        <v>0</v>
      </c>
      <c r="J18" s="17">
        <v>0.23</v>
      </c>
      <c r="K18" s="16">
        <f t="shared" si="3"/>
        <v>0</v>
      </c>
    </row>
    <row r="19" spans="3:11" ht="39.950000000000003" customHeight="1" x14ac:dyDescent="0.25">
      <c r="C19" s="14" t="s">
        <v>13</v>
      </c>
      <c r="D19" s="14">
        <v>600035</v>
      </c>
      <c r="E19" s="15" t="s">
        <v>88</v>
      </c>
      <c r="F19" s="14" t="s">
        <v>83</v>
      </c>
      <c r="G19" s="16"/>
      <c r="H19" s="14">
        <v>1300</v>
      </c>
      <c r="I19" s="16">
        <f t="shared" si="2"/>
        <v>0</v>
      </c>
      <c r="J19" s="17">
        <v>0.23</v>
      </c>
      <c r="K19" s="16">
        <f t="shared" si="3"/>
        <v>0</v>
      </c>
    </row>
    <row r="20" spans="3:11" ht="39.950000000000003" customHeight="1" x14ac:dyDescent="0.25">
      <c r="C20" s="14" t="s">
        <v>14</v>
      </c>
      <c r="D20" s="14">
        <v>600041</v>
      </c>
      <c r="E20" s="15" t="s">
        <v>63</v>
      </c>
      <c r="F20" s="14" t="s">
        <v>83</v>
      </c>
      <c r="G20" s="16"/>
      <c r="H20" s="14">
        <v>30</v>
      </c>
      <c r="I20" s="16">
        <f t="shared" si="2"/>
        <v>0</v>
      </c>
      <c r="J20" s="17">
        <v>0.23</v>
      </c>
      <c r="K20" s="16">
        <f t="shared" si="3"/>
        <v>0</v>
      </c>
    </row>
    <row r="21" spans="3:11" ht="39.950000000000003" customHeight="1" x14ac:dyDescent="0.25">
      <c r="C21" s="14" t="s">
        <v>15</v>
      </c>
      <c r="D21" s="14">
        <v>600044</v>
      </c>
      <c r="E21" s="15" t="s">
        <v>64</v>
      </c>
      <c r="F21" s="14" t="s">
        <v>83</v>
      </c>
      <c r="G21" s="16"/>
      <c r="H21" s="14">
        <v>450</v>
      </c>
      <c r="I21" s="16">
        <f t="shared" si="2"/>
        <v>0</v>
      </c>
      <c r="J21" s="17">
        <v>0.23</v>
      </c>
      <c r="K21" s="16">
        <f t="shared" si="3"/>
        <v>0</v>
      </c>
    </row>
    <row r="22" spans="3:11" ht="39.950000000000003" customHeight="1" x14ac:dyDescent="0.25">
      <c r="C22" s="14" t="s">
        <v>16</v>
      </c>
      <c r="D22" s="14">
        <v>600049</v>
      </c>
      <c r="E22" s="15" t="s">
        <v>89</v>
      </c>
      <c r="F22" s="14" t="s">
        <v>59</v>
      </c>
      <c r="G22" s="16"/>
      <c r="H22" s="14">
        <v>100</v>
      </c>
      <c r="I22" s="16">
        <f t="shared" si="2"/>
        <v>0</v>
      </c>
      <c r="J22" s="17">
        <v>0.23</v>
      </c>
      <c r="K22" s="16">
        <f t="shared" si="3"/>
        <v>0</v>
      </c>
    </row>
    <row r="23" spans="3:11" ht="39.950000000000003" customHeight="1" x14ac:dyDescent="0.25">
      <c r="C23" s="14" t="s">
        <v>17</v>
      </c>
      <c r="D23" s="14">
        <v>600051</v>
      </c>
      <c r="E23" s="15" t="s">
        <v>65</v>
      </c>
      <c r="F23" s="14" t="s">
        <v>83</v>
      </c>
      <c r="G23" s="16"/>
      <c r="H23" s="14">
        <v>1300</v>
      </c>
      <c r="I23" s="16">
        <f t="shared" si="2"/>
        <v>0</v>
      </c>
      <c r="J23" s="17">
        <v>0.23</v>
      </c>
      <c r="K23" s="16">
        <f t="shared" si="3"/>
        <v>0</v>
      </c>
    </row>
    <row r="24" spans="3:11" ht="39.950000000000003" customHeight="1" x14ac:dyDescent="0.25">
      <c r="C24" s="14" t="s">
        <v>18</v>
      </c>
      <c r="D24" s="14">
        <v>600052</v>
      </c>
      <c r="E24" s="15" t="s">
        <v>90</v>
      </c>
      <c r="F24" s="14" t="s">
        <v>83</v>
      </c>
      <c r="G24" s="16"/>
      <c r="H24" s="14">
        <v>60</v>
      </c>
      <c r="I24" s="16">
        <f t="shared" si="2"/>
        <v>0</v>
      </c>
      <c r="J24" s="17">
        <v>0.23</v>
      </c>
      <c r="K24" s="16">
        <f t="shared" si="3"/>
        <v>0</v>
      </c>
    </row>
    <row r="25" spans="3:11" ht="39.950000000000003" customHeight="1" x14ac:dyDescent="0.25">
      <c r="C25" s="14" t="s">
        <v>19</v>
      </c>
      <c r="D25" s="14">
        <v>600056</v>
      </c>
      <c r="E25" s="15" t="s">
        <v>91</v>
      </c>
      <c r="F25" s="14" t="s">
        <v>76</v>
      </c>
      <c r="G25" s="16"/>
      <c r="H25" s="14">
        <v>10</v>
      </c>
      <c r="I25" s="16">
        <f t="shared" si="2"/>
        <v>0</v>
      </c>
      <c r="J25" s="17">
        <v>0.23</v>
      </c>
      <c r="K25" s="16">
        <f t="shared" si="3"/>
        <v>0</v>
      </c>
    </row>
    <row r="26" spans="3:11" ht="39.950000000000003" customHeight="1" x14ac:dyDescent="0.25">
      <c r="C26" s="14" t="s">
        <v>20</v>
      </c>
      <c r="D26" s="14">
        <v>600058</v>
      </c>
      <c r="E26" s="15" t="s">
        <v>66</v>
      </c>
      <c r="F26" s="14" t="s">
        <v>58</v>
      </c>
      <c r="G26" s="16"/>
      <c r="H26" s="14">
        <v>10</v>
      </c>
      <c r="I26" s="16">
        <f t="shared" si="2"/>
        <v>0</v>
      </c>
      <c r="J26" s="17">
        <v>0.23</v>
      </c>
      <c r="K26" s="16">
        <f t="shared" si="3"/>
        <v>0</v>
      </c>
    </row>
    <row r="27" spans="3:11" ht="39.950000000000003" customHeight="1" x14ac:dyDescent="0.25">
      <c r="C27" s="14" t="s">
        <v>21</v>
      </c>
      <c r="D27" s="14">
        <v>600061</v>
      </c>
      <c r="E27" s="15" t="s">
        <v>67</v>
      </c>
      <c r="F27" s="14" t="s">
        <v>83</v>
      </c>
      <c r="G27" s="16"/>
      <c r="H27" s="14">
        <v>150</v>
      </c>
      <c r="I27" s="16">
        <f t="shared" si="2"/>
        <v>0</v>
      </c>
      <c r="J27" s="17">
        <v>0.23</v>
      </c>
      <c r="K27" s="16">
        <f t="shared" si="3"/>
        <v>0</v>
      </c>
    </row>
    <row r="28" spans="3:11" ht="39.950000000000003" customHeight="1" x14ac:dyDescent="0.25">
      <c r="C28" s="14" t="s">
        <v>22</v>
      </c>
      <c r="D28" s="14">
        <v>600063</v>
      </c>
      <c r="E28" s="15" t="s">
        <v>92</v>
      </c>
      <c r="F28" s="14" t="s">
        <v>59</v>
      </c>
      <c r="G28" s="16"/>
      <c r="H28" s="14">
        <v>350</v>
      </c>
      <c r="I28" s="16">
        <f t="shared" si="2"/>
        <v>0</v>
      </c>
      <c r="J28" s="17">
        <v>0.23</v>
      </c>
      <c r="K28" s="16">
        <f t="shared" si="3"/>
        <v>0</v>
      </c>
    </row>
    <row r="29" spans="3:11" ht="39.950000000000003" customHeight="1" x14ac:dyDescent="0.25">
      <c r="C29" s="14" t="s">
        <v>23</v>
      </c>
      <c r="D29" s="14">
        <v>600064</v>
      </c>
      <c r="E29" s="15" t="s">
        <v>93</v>
      </c>
      <c r="F29" s="14" t="s">
        <v>59</v>
      </c>
      <c r="G29" s="16"/>
      <c r="H29" s="14">
        <v>320</v>
      </c>
      <c r="I29" s="16">
        <f t="shared" si="2"/>
        <v>0</v>
      </c>
      <c r="J29" s="17">
        <v>0.23</v>
      </c>
      <c r="K29" s="16">
        <f t="shared" si="3"/>
        <v>0</v>
      </c>
    </row>
    <row r="30" spans="3:11" ht="39.950000000000003" customHeight="1" x14ac:dyDescent="0.25">
      <c r="C30" s="14" t="s">
        <v>24</v>
      </c>
      <c r="D30" s="14">
        <v>600069</v>
      </c>
      <c r="E30" s="15" t="s">
        <v>68</v>
      </c>
      <c r="F30" s="14" t="s">
        <v>59</v>
      </c>
      <c r="G30" s="16"/>
      <c r="H30" s="14">
        <v>100</v>
      </c>
      <c r="I30" s="16">
        <f t="shared" si="2"/>
        <v>0</v>
      </c>
      <c r="J30" s="17">
        <v>0.23</v>
      </c>
      <c r="K30" s="16">
        <f t="shared" si="3"/>
        <v>0</v>
      </c>
    </row>
    <row r="31" spans="3:11" ht="39.950000000000003" customHeight="1" x14ac:dyDescent="0.25">
      <c r="C31" s="14" t="s">
        <v>25</v>
      </c>
      <c r="D31" s="14">
        <v>600073</v>
      </c>
      <c r="E31" s="15" t="s">
        <v>94</v>
      </c>
      <c r="F31" s="14" t="s">
        <v>59</v>
      </c>
      <c r="G31" s="16"/>
      <c r="H31" s="14">
        <v>40</v>
      </c>
      <c r="I31" s="16">
        <f t="shared" si="2"/>
        <v>0</v>
      </c>
      <c r="J31" s="17">
        <v>0.23</v>
      </c>
      <c r="K31" s="16">
        <f t="shared" si="3"/>
        <v>0</v>
      </c>
    </row>
    <row r="32" spans="3:11" ht="39.950000000000003" customHeight="1" x14ac:dyDescent="0.25">
      <c r="C32" s="14" t="s">
        <v>26</v>
      </c>
      <c r="D32" s="14">
        <v>600082</v>
      </c>
      <c r="E32" s="15" t="s">
        <v>95</v>
      </c>
      <c r="F32" s="14" t="s">
        <v>83</v>
      </c>
      <c r="G32" s="16"/>
      <c r="H32" s="14">
        <v>10</v>
      </c>
      <c r="I32" s="16">
        <f t="shared" si="2"/>
        <v>0</v>
      </c>
      <c r="J32" s="17">
        <v>0.23</v>
      </c>
      <c r="K32" s="16">
        <f t="shared" si="3"/>
        <v>0</v>
      </c>
    </row>
    <row r="33" spans="3:11" ht="39.950000000000003" customHeight="1" x14ac:dyDescent="0.25">
      <c r="C33" s="14" t="s">
        <v>27</v>
      </c>
      <c r="D33" s="14">
        <v>600083</v>
      </c>
      <c r="E33" s="15" t="s">
        <v>110</v>
      </c>
      <c r="F33" s="14" t="s">
        <v>83</v>
      </c>
      <c r="G33" s="16"/>
      <c r="H33" s="14">
        <v>10</v>
      </c>
      <c r="I33" s="16">
        <f t="shared" si="2"/>
        <v>0</v>
      </c>
      <c r="J33" s="17">
        <v>0.23</v>
      </c>
      <c r="K33" s="16">
        <f t="shared" si="3"/>
        <v>0</v>
      </c>
    </row>
    <row r="34" spans="3:11" ht="39.950000000000003" customHeight="1" x14ac:dyDescent="0.25">
      <c r="C34" s="14" t="s">
        <v>39</v>
      </c>
      <c r="D34" s="14">
        <v>600084</v>
      </c>
      <c r="E34" s="15" t="s">
        <v>111</v>
      </c>
      <c r="F34" s="14" t="s">
        <v>83</v>
      </c>
      <c r="G34" s="16"/>
      <c r="H34" s="14">
        <v>10</v>
      </c>
      <c r="I34" s="16">
        <f t="shared" si="2"/>
        <v>0</v>
      </c>
      <c r="J34" s="17">
        <v>0.23</v>
      </c>
      <c r="K34" s="16">
        <f t="shared" si="3"/>
        <v>0</v>
      </c>
    </row>
    <row r="35" spans="3:11" ht="39.950000000000003" customHeight="1" x14ac:dyDescent="0.25">
      <c r="C35" s="14" t="s">
        <v>40</v>
      </c>
      <c r="D35" s="14">
        <v>600085</v>
      </c>
      <c r="E35" s="15" t="s">
        <v>96</v>
      </c>
      <c r="F35" s="14" t="s">
        <v>59</v>
      </c>
      <c r="G35" s="16"/>
      <c r="H35" s="14">
        <v>10</v>
      </c>
      <c r="I35" s="16">
        <f t="shared" si="2"/>
        <v>0</v>
      </c>
      <c r="J35" s="17">
        <v>0.23</v>
      </c>
      <c r="K35" s="16">
        <f t="shared" si="3"/>
        <v>0</v>
      </c>
    </row>
    <row r="36" spans="3:11" ht="39.950000000000003" customHeight="1" x14ac:dyDescent="0.25">
      <c r="C36" s="14" t="s">
        <v>41</v>
      </c>
      <c r="D36" s="14">
        <v>600102</v>
      </c>
      <c r="E36" s="15" t="s">
        <v>112</v>
      </c>
      <c r="F36" s="14" t="s">
        <v>83</v>
      </c>
      <c r="G36" s="16"/>
      <c r="H36" s="14">
        <v>20</v>
      </c>
      <c r="I36" s="16">
        <f t="shared" si="2"/>
        <v>0</v>
      </c>
      <c r="J36" s="17">
        <v>0.23</v>
      </c>
      <c r="K36" s="16">
        <f t="shared" si="3"/>
        <v>0</v>
      </c>
    </row>
    <row r="37" spans="3:11" ht="39.950000000000003" customHeight="1" x14ac:dyDescent="0.25">
      <c r="C37" s="14" t="s">
        <v>42</v>
      </c>
      <c r="D37" s="14">
        <v>600103</v>
      </c>
      <c r="E37" s="15" t="s">
        <v>69</v>
      </c>
      <c r="F37" s="14" t="s">
        <v>58</v>
      </c>
      <c r="G37" s="16"/>
      <c r="H37" s="14">
        <v>10</v>
      </c>
      <c r="I37" s="16">
        <f t="shared" si="2"/>
        <v>0</v>
      </c>
      <c r="J37" s="17">
        <v>0.23</v>
      </c>
      <c r="K37" s="16">
        <f t="shared" si="3"/>
        <v>0</v>
      </c>
    </row>
    <row r="38" spans="3:11" ht="39.950000000000003" customHeight="1" x14ac:dyDescent="0.25">
      <c r="C38" s="14" t="s">
        <v>43</v>
      </c>
      <c r="D38" s="14">
        <v>600106</v>
      </c>
      <c r="E38" s="15" t="s">
        <v>97</v>
      </c>
      <c r="F38" s="14" t="s">
        <v>59</v>
      </c>
      <c r="G38" s="16"/>
      <c r="H38" s="14">
        <v>10</v>
      </c>
      <c r="I38" s="16">
        <f t="shared" si="2"/>
        <v>0</v>
      </c>
      <c r="J38" s="17">
        <v>0.23</v>
      </c>
      <c r="K38" s="16">
        <f t="shared" si="3"/>
        <v>0</v>
      </c>
    </row>
    <row r="39" spans="3:11" ht="39.950000000000003" customHeight="1" x14ac:dyDescent="0.25">
      <c r="C39" s="14" t="s">
        <v>44</v>
      </c>
      <c r="D39" s="14">
        <v>600107</v>
      </c>
      <c r="E39" s="15" t="s">
        <v>70</v>
      </c>
      <c r="F39" s="14" t="s">
        <v>83</v>
      </c>
      <c r="G39" s="16"/>
      <c r="H39" s="14">
        <v>300</v>
      </c>
      <c r="I39" s="16">
        <f t="shared" si="2"/>
        <v>0</v>
      </c>
      <c r="J39" s="17">
        <v>0.23</v>
      </c>
      <c r="K39" s="16">
        <f t="shared" si="3"/>
        <v>0</v>
      </c>
    </row>
    <row r="40" spans="3:11" ht="39.950000000000003" customHeight="1" x14ac:dyDescent="0.25">
      <c r="C40" s="14" t="s">
        <v>45</v>
      </c>
      <c r="D40" s="14">
        <v>600110</v>
      </c>
      <c r="E40" s="15" t="s">
        <v>71</v>
      </c>
      <c r="F40" s="14" t="s">
        <v>58</v>
      </c>
      <c r="G40" s="16"/>
      <c r="H40" s="14">
        <v>10</v>
      </c>
      <c r="I40" s="16">
        <f t="shared" si="2"/>
        <v>0</v>
      </c>
      <c r="J40" s="17">
        <v>0.23</v>
      </c>
      <c r="K40" s="16">
        <f t="shared" si="3"/>
        <v>0</v>
      </c>
    </row>
    <row r="41" spans="3:11" ht="39.950000000000003" customHeight="1" x14ac:dyDescent="0.25">
      <c r="C41" s="14" t="s">
        <v>46</v>
      </c>
      <c r="D41" s="14">
        <v>600111</v>
      </c>
      <c r="E41" s="15" t="s">
        <v>72</v>
      </c>
      <c r="F41" s="14" t="s">
        <v>83</v>
      </c>
      <c r="G41" s="16"/>
      <c r="H41" s="14">
        <v>10</v>
      </c>
      <c r="I41" s="16">
        <f t="shared" si="2"/>
        <v>0</v>
      </c>
      <c r="J41" s="17">
        <v>0.23</v>
      </c>
      <c r="K41" s="16">
        <f t="shared" si="3"/>
        <v>0</v>
      </c>
    </row>
    <row r="42" spans="3:11" ht="39.950000000000003" customHeight="1" x14ac:dyDescent="0.25">
      <c r="C42" s="14" t="s">
        <v>47</v>
      </c>
      <c r="D42" s="14">
        <v>600121</v>
      </c>
      <c r="E42" s="15" t="s">
        <v>104</v>
      </c>
      <c r="F42" s="14" t="s">
        <v>59</v>
      </c>
      <c r="G42" s="16"/>
      <c r="H42" s="14">
        <v>90</v>
      </c>
      <c r="I42" s="16">
        <f t="shared" si="2"/>
        <v>0</v>
      </c>
      <c r="J42" s="17">
        <v>0.23</v>
      </c>
      <c r="K42" s="16">
        <f t="shared" si="3"/>
        <v>0</v>
      </c>
    </row>
    <row r="43" spans="3:11" ht="39.950000000000003" customHeight="1" x14ac:dyDescent="0.25">
      <c r="C43" s="14" t="s">
        <v>48</v>
      </c>
      <c r="D43" s="14">
        <v>600125</v>
      </c>
      <c r="E43" s="15" t="s">
        <v>105</v>
      </c>
      <c r="F43" s="14" t="s">
        <v>59</v>
      </c>
      <c r="G43" s="16"/>
      <c r="H43" s="14">
        <v>200</v>
      </c>
      <c r="I43" s="16">
        <f t="shared" si="2"/>
        <v>0</v>
      </c>
      <c r="J43" s="17">
        <v>0.23</v>
      </c>
      <c r="K43" s="16">
        <f t="shared" si="3"/>
        <v>0</v>
      </c>
    </row>
    <row r="44" spans="3:11" ht="39.950000000000003" customHeight="1" x14ac:dyDescent="0.25">
      <c r="C44" s="14" t="s">
        <v>49</v>
      </c>
      <c r="D44" s="14">
        <v>600136</v>
      </c>
      <c r="E44" s="15" t="s">
        <v>98</v>
      </c>
      <c r="F44" s="14" t="s">
        <v>83</v>
      </c>
      <c r="G44" s="16"/>
      <c r="H44" s="14">
        <v>120</v>
      </c>
      <c r="I44" s="16">
        <f t="shared" si="2"/>
        <v>0</v>
      </c>
      <c r="J44" s="17">
        <v>0.23</v>
      </c>
      <c r="K44" s="16">
        <f t="shared" si="3"/>
        <v>0</v>
      </c>
    </row>
    <row r="45" spans="3:11" ht="39.950000000000003" customHeight="1" x14ac:dyDescent="0.25">
      <c r="C45" s="14" t="s">
        <v>50</v>
      </c>
      <c r="D45" s="14">
        <v>600137</v>
      </c>
      <c r="E45" s="15" t="s">
        <v>73</v>
      </c>
      <c r="F45" s="14" t="s">
        <v>83</v>
      </c>
      <c r="G45" s="16"/>
      <c r="H45" s="14">
        <v>450</v>
      </c>
      <c r="I45" s="16">
        <f t="shared" si="2"/>
        <v>0</v>
      </c>
      <c r="J45" s="17">
        <v>0.23</v>
      </c>
      <c r="K45" s="16">
        <f t="shared" si="3"/>
        <v>0</v>
      </c>
    </row>
    <row r="46" spans="3:11" ht="39.950000000000003" customHeight="1" x14ac:dyDescent="0.25">
      <c r="C46" s="14" t="s">
        <v>51</v>
      </c>
      <c r="D46" s="14">
        <v>600141</v>
      </c>
      <c r="E46" s="15" t="s">
        <v>99</v>
      </c>
      <c r="F46" s="14" t="s">
        <v>59</v>
      </c>
      <c r="G46" s="16"/>
      <c r="H46" s="14">
        <v>10</v>
      </c>
      <c r="I46" s="16">
        <f t="shared" si="2"/>
        <v>0</v>
      </c>
      <c r="J46" s="17">
        <v>0.23</v>
      </c>
      <c r="K46" s="16">
        <f t="shared" si="3"/>
        <v>0</v>
      </c>
    </row>
    <row r="47" spans="3:11" ht="39.950000000000003" customHeight="1" x14ac:dyDescent="0.25">
      <c r="C47" s="14" t="s">
        <v>52</v>
      </c>
      <c r="D47" s="14">
        <v>600149</v>
      </c>
      <c r="E47" s="15" t="s">
        <v>106</v>
      </c>
      <c r="F47" s="14" t="s">
        <v>81</v>
      </c>
      <c r="G47" s="16"/>
      <c r="H47" s="14">
        <v>1200</v>
      </c>
      <c r="I47" s="16">
        <f t="shared" si="2"/>
        <v>0</v>
      </c>
      <c r="J47" s="17">
        <v>0.23</v>
      </c>
      <c r="K47" s="16">
        <f t="shared" si="3"/>
        <v>0</v>
      </c>
    </row>
    <row r="48" spans="3:11" ht="39.950000000000003" customHeight="1" x14ac:dyDescent="0.25">
      <c r="C48" s="14" t="s">
        <v>53</v>
      </c>
      <c r="D48" s="14">
        <v>600153</v>
      </c>
      <c r="E48" s="15" t="s">
        <v>100</v>
      </c>
      <c r="F48" s="14" t="s">
        <v>59</v>
      </c>
      <c r="G48" s="16"/>
      <c r="H48" s="14">
        <v>10</v>
      </c>
      <c r="I48" s="16">
        <f t="shared" si="2"/>
        <v>0</v>
      </c>
      <c r="J48" s="17">
        <v>0.23</v>
      </c>
      <c r="K48" s="16">
        <f t="shared" si="3"/>
        <v>0</v>
      </c>
    </row>
    <row r="49" spans="3:11" ht="39.950000000000003" customHeight="1" x14ac:dyDescent="0.25">
      <c r="C49" s="14" t="s">
        <v>54</v>
      </c>
      <c r="D49" s="14">
        <v>600163</v>
      </c>
      <c r="E49" s="15" t="s">
        <v>74</v>
      </c>
      <c r="F49" s="14" t="s">
        <v>83</v>
      </c>
      <c r="G49" s="16"/>
      <c r="H49" s="14">
        <v>10</v>
      </c>
      <c r="I49" s="16">
        <f t="shared" si="2"/>
        <v>0</v>
      </c>
      <c r="J49" s="17">
        <v>0.23</v>
      </c>
      <c r="K49" s="16">
        <f t="shared" si="3"/>
        <v>0</v>
      </c>
    </row>
    <row r="50" spans="3:11" ht="39.950000000000003" customHeight="1" x14ac:dyDescent="0.25">
      <c r="C50" s="14" t="s">
        <v>55</v>
      </c>
      <c r="D50" s="14">
        <v>600164</v>
      </c>
      <c r="E50" s="15" t="s">
        <v>75</v>
      </c>
      <c r="F50" s="14" t="s">
        <v>83</v>
      </c>
      <c r="G50" s="16"/>
      <c r="H50" s="14">
        <v>1200</v>
      </c>
      <c r="I50" s="16">
        <f t="shared" si="2"/>
        <v>0</v>
      </c>
      <c r="J50" s="17">
        <v>0.23</v>
      </c>
      <c r="K50" s="16">
        <f t="shared" si="3"/>
        <v>0</v>
      </c>
    </row>
    <row r="51" spans="3:11" ht="45" x14ac:dyDescent="0.25">
      <c r="C51" s="14" t="s">
        <v>56</v>
      </c>
      <c r="D51" s="14">
        <v>600165</v>
      </c>
      <c r="E51" s="15" t="s">
        <v>107</v>
      </c>
      <c r="F51" s="14" t="s">
        <v>101</v>
      </c>
      <c r="G51" s="16"/>
      <c r="H51" s="14">
        <v>650</v>
      </c>
      <c r="I51" s="16">
        <f t="shared" si="2"/>
        <v>0</v>
      </c>
      <c r="J51" s="17">
        <v>0.23</v>
      </c>
      <c r="K51" s="16">
        <f t="shared" si="3"/>
        <v>0</v>
      </c>
    </row>
    <row r="52" spans="3:11" ht="39.950000000000003" customHeight="1" x14ac:dyDescent="0.25">
      <c r="C52" s="14" t="s">
        <v>57</v>
      </c>
      <c r="D52" s="14">
        <v>600166</v>
      </c>
      <c r="E52" s="15" t="s">
        <v>102</v>
      </c>
      <c r="F52" s="14" t="s">
        <v>59</v>
      </c>
      <c r="G52" s="16"/>
      <c r="H52" s="14">
        <v>30</v>
      </c>
      <c r="I52" s="16">
        <f t="shared" si="2"/>
        <v>0</v>
      </c>
      <c r="J52" s="17">
        <v>0.23</v>
      </c>
      <c r="K52" s="16">
        <f t="shared" si="3"/>
        <v>0</v>
      </c>
    </row>
    <row r="53" spans="3:11" ht="36" customHeight="1" x14ac:dyDescent="0.25">
      <c r="C53" s="22" t="s">
        <v>37</v>
      </c>
      <c r="D53" s="23"/>
      <c r="E53" s="23"/>
      <c r="F53" s="23"/>
      <c r="G53" s="24"/>
      <c r="H53" s="4" t="s">
        <v>6</v>
      </c>
      <c r="I53" s="10">
        <f>SUM(I9:I52)</f>
        <v>0</v>
      </c>
      <c r="J53" s="3">
        <v>0.23</v>
      </c>
      <c r="K53" s="10">
        <f>SUM(K9:K52)</f>
        <v>0</v>
      </c>
    </row>
    <row r="56" spans="3:11" ht="51.75" customHeight="1" x14ac:dyDescent="0.25">
      <c r="E56" s="5" t="s">
        <v>28</v>
      </c>
      <c r="I56" s="19" t="s">
        <v>78</v>
      </c>
      <c r="J56" s="19"/>
    </row>
    <row r="57" spans="3:11" x14ac:dyDescent="0.25">
      <c r="E57" s="5" t="s">
        <v>7</v>
      </c>
      <c r="I57" s="19" t="s">
        <v>77</v>
      </c>
      <c r="J57" s="19"/>
    </row>
  </sheetData>
  <mergeCells count="7">
    <mergeCell ref="I56:J56"/>
    <mergeCell ref="I57:J57"/>
    <mergeCell ref="I2:K2"/>
    <mergeCell ref="I3:K3"/>
    <mergeCell ref="C53:G53"/>
    <mergeCell ref="C2:H2"/>
    <mergeCell ref="C4:G4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Budkiewicz</dc:creator>
  <cp:lastModifiedBy>Agnieszka Kacprzak</cp:lastModifiedBy>
  <cp:lastPrinted>2025-05-07T07:01:35Z</cp:lastPrinted>
  <dcterms:created xsi:type="dcterms:W3CDTF">2021-04-16T04:59:41Z</dcterms:created>
  <dcterms:modified xsi:type="dcterms:W3CDTF">2025-05-07T07:01:47Z</dcterms:modified>
</cp:coreProperties>
</file>